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SFEAB.F.JPTE\FEEK doksik\Mintatantervek\BA szakok\Emberi erőforrások BA\"/>
    </mc:Choice>
  </mc:AlternateContent>
  <bookViews>
    <workbookView xWindow="480" yWindow="60" windowWidth="14880" windowHeight="8090"/>
  </bookViews>
  <sheets>
    <sheet name="végleges_KTKform" sheetId="3" r:id="rId1"/>
    <sheet name="féléves" sheetId="6" r:id="rId2"/>
    <sheet name="kimutatás" sheetId="7" r:id="rId3"/>
    <sheet name="eredeti munka" sheetId="1" r:id="rId4"/>
  </sheets>
  <definedNames>
    <definedName name="_xlnm._FilterDatabase" localSheetId="0" hidden="1">végleges_KTKform!$A$1:$L$58</definedName>
    <definedName name="_xlnm.Print_Area" localSheetId="1">féléves!$B$1:$I$47</definedName>
    <definedName name="_xlnm.Print_Area" localSheetId="0">végleges_KTKform!$A$1:$J$58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K47" i="6" l="1"/>
  <c r="K39" i="6"/>
  <c r="K32" i="6"/>
  <c r="K24" i="6"/>
  <c r="K15" i="6"/>
  <c r="K7" i="6"/>
  <c r="J47" i="6"/>
  <c r="J39" i="6"/>
  <c r="J32" i="6"/>
  <c r="J24" i="6"/>
  <c r="J15" i="6"/>
  <c r="J7" i="6"/>
  <c r="G58" i="3"/>
  <c r="I58" i="3"/>
  <c r="E44" i="1" l="1"/>
  <c r="B44" i="1"/>
</calcChain>
</file>

<file path=xl/sharedStrings.xml><?xml version="1.0" encoding="utf-8"?>
<sst xmlns="http://schemas.openxmlformats.org/spreadsheetml/2006/main" count="709" uniqueCount="196">
  <si>
    <t>Tantárgy</t>
  </si>
  <si>
    <t>Kredit</t>
  </si>
  <si>
    <t>Óraszám</t>
  </si>
  <si>
    <t>KTK</t>
  </si>
  <si>
    <t>Beszám</t>
  </si>
  <si>
    <t>KKK</t>
  </si>
  <si>
    <t>Valószínűségszámítás és statisztika</t>
  </si>
  <si>
    <t>i</t>
  </si>
  <si>
    <t>alap</t>
  </si>
  <si>
    <t>Matematikai alapok</t>
  </si>
  <si>
    <t>A gazdaságtudományok alapjai</t>
  </si>
  <si>
    <t>Mikroökonómia</t>
  </si>
  <si>
    <t>Makroökonómia</t>
  </si>
  <si>
    <t>Pénzügytan</t>
  </si>
  <si>
    <t>Nemzetközi gazdaságtan</t>
  </si>
  <si>
    <t>Vezetés-szervezés</t>
  </si>
  <si>
    <t>Vállalati pénzügy</t>
  </si>
  <si>
    <t>Marketing</t>
  </si>
  <si>
    <t>Számvitel</t>
  </si>
  <si>
    <t>Gazdaságtörténet</t>
  </si>
  <si>
    <t>Üzleti kommunikáció</t>
  </si>
  <si>
    <t>Környezetgazdaságtan</t>
  </si>
  <si>
    <t>EU ismeretek</t>
  </si>
  <si>
    <t>társ</t>
  </si>
  <si>
    <t>szak</t>
  </si>
  <si>
    <t>Munkaerőpiaci ismeretek</t>
  </si>
  <si>
    <t>n</t>
  </si>
  <si>
    <t>Munkagazdaságtan</t>
  </si>
  <si>
    <t>Vállalati gazdaságtan</t>
  </si>
  <si>
    <t>?</t>
  </si>
  <si>
    <t>Pénzügyi alapismeretek</t>
  </si>
  <si>
    <t>Szakmai információfeldolgozási alapismeretek</t>
  </si>
  <si>
    <t>Szaknyelv</t>
  </si>
  <si>
    <t>Humán erőforrás fejlesztés - személyügyi menedzsment I-II</t>
  </si>
  <si>
    <t>Emberi erőforrás menedzsment</t>
  </si>
  <si>
    <t>Személyügyi-munkaügyi technikák I</t>
  </si>
  <si>
    <t>Személyügyi-munkaügyi technikák II</t>
  </si>
  <si>
    <t>Személyügyi-munkaügyi technikák III</t>
  </si>
  <si>
    <t>Személyügyi-munkaügyi technikák IV</t>
  </si>
  <si>
    <t>Személyügyi/Humánpolitikai technikák I.</t>
  </si>
  <si>
    <t>Személyügyi informatika</t>
  </si>
  <si>
    <t>Személyügyi/Humánpolitikai technikák II.</t>
  </si>
  <si>
    <t>Személyügyi/Humánpolitikai technikák III.</t>
  </si>
  <si>
    <t>Foglalkoztatáspolitika</t>
  </si>
  <si>
    <t>TB- és adójog</t>
  </si>
  <si>
    <t>Ügyviteli ismeretek</t>
  </si>
  <si>
    <t>választható</t>
  </si>
  <si>
    <t>Munkapszichológia</t>
  </si>
  <si>
    <t>Gazdaságszociológia</t>
  </si>
  <si>
    <t>Szociálpszichológia</t>
  </si>
  <si>
    <t>Munkavédelem és ergonómia</t>
  </si>
  <si>
    <t>Projektmenedzsment</t>
  </si>
  <si>
    <t>Szakmai képzés rendszere</t>
  </si>
  <si>
    <t xml:space="preserve">Oktatási és képzési politikák Európában </t>
  </si>
  <si>
    <t>Kommunikációs tréning</t>
  </si>
  <si>
    <t>Sorcímkék</t>
  </si>
  <si>
    <t>Végösszeg</t>
  </si>
  <si>
    <t>Összeg / Kredit</t>
  </si>
  <si>
    <t>Szakmai gyakorlat</t>
  </si>
  <si>
    <t>Szakirányos tárgyak</t>
  </si>
  <si>
    <t>Az emberi erőforrás fejlesztés módszertana</t>
  </si>
  <si>
    <t>Munkahelyi egészségfejlesztés</t>
  </si>
  <si>
    <t>Kód</t>
  </si>
  <si>
    <t>Gazdaságinformatika</t>
  </si>
  <si>
    <t>Tárgyfelelős</t>
  </si>
  <si>
    <t>Félév</t>
  </si>
  <si>
    <t>A tantárgy címe</t>
  </si>
  <si>
    <t>Óra</t>
  </si>
  <si>
    <t>Vizsga</t>
  </si>
  <si>
    <t>FEEK</t>
  </si>
  <si>
    <t>Kruzslicz Ferenc</t>
  </si>
  <si>
    <t>k</t>
  </si>
  <si>
    <t>FSZ-ből kredit-beszámítás</t>
  </si>
  <si>
    <t>KKK szerinti besorolás</t>
  </si>
  <si>
    <t>Felelős kar</t>
  </si>
  <si>
    <t>Felvétel feltétele</t>
  </si>
  <si>
    <t>Ügyviteli ismeretek I</t>
  </si>
  <si>
    <t>Ügyviteli ismeretek II</t>
  </si>
  <si>
    <t>A pszichológia alapjai</t>
  </si>
  <si>
    <t>D: Szakmai gyakorlat</t>
  </si>
  <si>
    <t>A2: Alaptárgyak (Társadalomtudományi alaptárgyak) - KKK: 10-20 kredit</t>
  </si>
  <si>
    <t>A1: Alaptárgyak (Módszertani, Közgazdasági és Üzleti) - KKK: 80-100 kredit [A1+C összesen]</t>
  </si>
  <si>
    <t>B2: Szakspecifikus választható tárgyak (8 kredit)</t>
  </si>
  <si>
    <t>B1: Szakspecifikus kötelező tárgyak - KKK: 70-90 kredit [B1+B2+D összesen]</t>
  </si>
  <si>
    <t>Beszámításrak kerülő FOKSZ tantárgy (eltérő elnevezés esetén)</t>
  </si>
  <si>
    <t>2 hét</t>
  </si>
  <si>
    <t>C: Választható tárgyak (8 kredit)</t>
  </si>
  <si>
    <t>Diplomakonzultáció (6. szemeszter) - krit.köv.</t>
  </si>
  <si>
    <t>Gazdaságpszichológia</t>
  </si>
  <si>
    <t>Ötletfejlesztés</t>
  </si>
  <si>
    <t>Vámosi Tamás</t>
  </si>
  <si>
    <t>Kehl Dániel</t>
  </si>
  <si>
    <t>Bugár Gyöngyi</t>
  </si>
  <si>
    <t>Varga Attila</t>
  </si>
  <si>
    <t>Barancsuk János</t>
  </si>
  <si>
    <t>Mellár Tamás</t>
  </si>
  <si>
    <t>Zeller Gyula</t>
  </si>
  <si>
    <t>Koltai Zoltán</t>
  </si>
  <si>
    <t>gy</t>
  </si>
  <si>
    <t>Schepp Zoltán</t>
  </si>
  <si>
    <t>Farkas Ferenc</t>
  </si>
  <si>
    <t>Ulbert József</t>
  </si>
  <si>
    <t>Pavluska Valéria</t>
  </si>
  <si>
    <t>Budai Eleonóra</t>
  </si>
  <si>
    <t>Karoliny Mártonné</t>
  </si>
  <si>
    <t>Szécsi Gábor</t>
  </si>
  <si>
    <t>Nemeskéri Zsolt</t>
  </si>
  <si>
    <t>László Gyula</t>
  </si>
  <si>
    <t>Kaposi Zoltán</t>
  </si>
  <si>
    <t>Andreas Hejj</t>
  </si>
  <si>
    <t>Reisz Terézia</t>
  </si>
  <si>
    <t>Ásványi Zsófia</t>
  </si>
  <si>
    <t>Barakonyi Eszter</t>
  </si>
  <si>
    <t>Németh Balázs</t>
  </si>
  <si>
    <t>Jarjabka Ákos</t>
  </si>
  <si>
    <t>Béres Judit</t>
  </si>
  <si>
    <t>Kobolka István</t>
  </si>
  <si>
    <t>Bedő Zsolt</t>
  </si>
  <si>
    <t>szakvezető</t>
  </si>
  <si>
    <t>tutor</t>
  </si>
  <si>
    <t>Klein Sándor</t>
  </si>
  <si>
    <t>Szabó Zoltán</t>
  </si>
  <si>
    <t>Koltai Zsuzsa</t>
  </si>
  <si>
    <t>Üzleti gazdaságtan</t>
  </si>
  <si>
    <t>Konjunktúra és válság</t>
  </si>
  <si>
    <t>Összesen</t>
  </si>
  <si>
    <t>Közszféra munkajogi szabályozása</t>
  </si>
  <si>
    <t>Közszolgálati HRM sajátosságai</t>
  </si>
  <si>
    <t>Munkajog</t>
  </si>
  <si>
    <t>Fegyveres/rendvédelmi testületek munkajogi szab.</t>
  </si>
  <si>
    <t>Fegyveres/rendvédelmi testületek HRM sajátosságai</t>
  </si>
  <si>
    <t>Üzleti HRM - esettanulmányok</t>
  </si>
  <si>
    <t>nincs</t>
  </si>
  <si>
    <t>Szakirány I.</t>
  </si>
  <si>
    <t>Szakirány II.</t>
  </si>
  <si>
    <t>alap: 98
társ: 12
szak: 70</t>
  </si>
  <si>
    <t>KTK: 96 kr.
FEEK: 84 kr.</t>
  </si>
  <si>
    <t>Féléves kredit</t>
  </si>
  <si>
    <t>Féléves óra</t>
  </si>
  <si>
    <t>EMB13-01-L</t>
  </si>
  <si>
    <t>EMB13-02-L</t>
  </si>
  <si>
    <t>EMB13-03-L</t>
  </si>
  <si>
    <t>EMB13-04-L</t>
  </si>
  <si>
    <t>EMB13-05-L</t>
  </si>
  <si>
    <t>EMB13-06-L</t>
  </si>
  <si>
    <t>EMB13-07-L</t>
  </si>
  <si>
    <t>EMB13-08-L</t>
  </si>
  <si>
    <t>EMB13-09-L</t>
  </si>
  <si>
    <t>EMB13-10-L</t>
  </si>
  <si>
    <t>EMB13-11-L</t>
  </si>
  <si>
    <t>EMB13-12-L</t>
  </si>
  <si>
    <t>I. félév</t>
  </si>
  <si>
    <t>II. félév</t>
  </si>
  <si>
    <t>EMB13-13-L</t>
  </si>
  <si>
    <t>EMB13-14-L</t>
  </si>
  <si>
    <t>EMB13-15-L</t>
  </si>
  <si>
    <t>EMB13-16-L</t>
  </si>
  <si>
    <t>EMB13-17-L</t>
  </si>
  <si>
    <t>EMB13-18-L</t>
  </si>
  <si>
    <t>EMB13-19-L</t>
  </si>
  <si>
    <t>III. félév</t>
  </si>
  <si>
    <t>EMB13-20-L</t>
  </si>
  <si>
    <t>EMB13-21-L</t>
  </si>
  <si>
    <t>EMB13-22-L</t>
  </si>
  <si>
    <t>EMB13-23-L</t>
  </si>
  <si>
    <t>EMB13-24-L</t>
  </si>
  <si>
    <t>EMB13-25-L</t>
  </si>
  <si>
    <t>IV. félév</t>
  </si>
  <si>
    <t>V. félév</t>
  </si>
  <si>
    <t>VI. félév</t>
  </si>
  <si>
    <t>EMB13-26-L</t>
  </si>
  <si>
    <t>EMB13-27-L</t>
  </si>
  <si>
    <t>EMB13-28-L</t>
  </si>
  <si>
    <t>EMB13-29-L</t>
  </si>
  <si>
    <t>EMB13-30-L</t>
  </si>
  <si>
    <t>EMB13-31-L</t>
  </si>
  <si>
    <t>EMB13-32-L</t>
  </si>
  <si>
    <t>EMB13-33-L</t>
  </si>
  <si>
    <t>EMB13-34-L</t>
  </si>
  <si>
    <t>EMB13-35-L</t>
  </si>
  <si>
    <t>EMB13-36-L</t>
  </si>
  <si>
    <t>EMB13-37-L</t>
  </si>
  <si>
    <t>EMB13-38-L</t>
  </si>
  <si>
    <t>TB- és adójog ea.</t>
  </si>
  <si>
    <t>EMBVALT13-07-L</t>
  </si>
  <si>
    <t>EMBVALT13-08-L</t>
  </si>
  <si>
    <t>EMBVALT13-09-L</t>
  </si>
  <si>
    <t>EMBVALT13-10-L</t>
  </si>
  <si>
    <t>EMBVALT13-11-L</t>
  </si>
  <si>
    <t>EMBVALT13-12-L</t>
  </si>
  <si>
    <t>EMBVALT13-03-L</t>
  </si>
  <si>
    <t>EMBVALT13-01-L</t>
  </si>
  <si>
    <t>EMBVALT13-04-L</t>
  </si>
  <si>
    <t>EMBVALT13-06-L</t>
  </si>
  <si>
    <t>EMBVALT13-02-L</t>
  </si>
  <si>
    <t>EMBVALT13-0501-L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</si>
</sst>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16" fontId="0" fillId="0" borderId="1" xfId="0" quotePrefix="1" applyNumberFormat="1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9" fontId="0" fillId="0" borderId="0" xfId="1" applyFont="1"/>
    <xf numFmtId="9" fontId="0" fillId="0" borderId="0" xfId="0" applyNumberForma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5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9" borderId="1" xfId="0" applyFill="1" applyBorder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meskéri Zsolt" refreshedDate="41509.776839583334" createdVersion="4" refreshedVersion="4" minRefreshableVersion="3" recordCount="46">
  <cacheSource type="worksheet">
    <worksheetSource ref="B1:I47" sheet="féléves"/>
  </cacheSource>
  <cacheFields count="8">
    <cacheField name="A tantárgy címe" numFmtId="0">
      <sharedItems/>
    </cacheField>
    <cacheField name="Félév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Óra" numFmtId="0">
      <sharedItems containsBlank="1" containsMixedTypes="1" containsNumber="1" containsInteger="1" minValue="0" maxValue="18"/>
    </cacheField>
    <cacheField name="Vizsga" numFmtId="0">
      <sharedItems/>
    </cacheField>
    <cacheField name="Kredit" numFmtId="0">
      <sharedItems containsSemiMixedTypes="0" containsString="0" containsNumber="1" minValue="0" maxValue="10"/>
    </cacheField>
    <cacheField name="Felelős kar" numFmtId="0">
      <sharedItems count="2">
        <s v="KTK"/>
        <s v="FEEK"/>
      </sharedItems>
    </cacheField>
    <cacheField name="FSZ-ből kredit-beszámítás" numFmtId="0">
      <sharedItems containsSemiMixedTypes="0" containsString="0" containsNumber="1" containsInteger="1" minValue="0" maxValue="10"/>
    </cacheField>
    <cacheField name="KKK szerinti besorolá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s v="Gazdaságinformatika"/>
    <x v="0"/>
    <n v="18"/>
    <s v="k"/>
    <n v="6"/>
    <x v="0"/>
    <n v="0"/>
    <s v="alap"/>
  </r>
  <r>
    <s v="Matematikai alapok"/>
    <x v="0"/>
    <n v="10"/>
    <s v="k"/>
    <n v="3"/>
    <x v="0"/>
    <n v="0"/>
    <s v="alap"/>
  </r>
  <r>
    <s v="A gazdaságtudományok alapjai"/>
    <x v="0"/>
    <n v="18"/>
    <s v="k"/>
    <n v="6"/>
    <x v="0"/>
    <n v="6"/>
    <s v="alap"/>
  </r>
  <r>
    <s v="Mikroökonómia"/>
    <x v="0"/>
    <n v="18"/>
    <s v="k"/>
    <n v="6"/>
    <x v="0"/>
    <n v="0"/>
    <s v="alap"/>
  </r>
  <r>
    <s v="Pénzügytan"/>
    <x v="0"/>
    <n v="18"/>
    <s v="k"/>
    <n v="6"/>
    <x v="0"/>
    <n v="6"/>
    <s v="alap"/>
  </r>
  <r>
    <s v="Gazdaságtörténet"/>
    <x v="0"/>
    <n v="10"/>
    <s v="k"/>
    <n v="3"/>
    <x v="0"/>
    <n v="3"/>
    <s v="társ"/>
  </r>
  <r>
    <s v="Makroökonómia"/>
    <x v="1"/>
    <n v="18"/>
    <s v="k"/>
    <n v="6"/>
    <x v="0"/>
    <n v="0"/>
    <s v="alap"/>
  </r>
  <r>
    <s v="Vezetés-szervezés"/>
    <x v="1"/>
    <n v="18"/>
    <s v="k"/>
    <n v="6"/>
    <x v="0"/>
    <n v="6"/>
    <s v="alap"/>
  </r>
  <r>
    <s v="Számvitel"/>
    <x v="1"/>
    <n v="18"/>
    <s v="k"/>
    <n v="6"/>
    <x v="0"/>
    <n v="0"/>
    <s v="alap"/>
  </r>
  <r>
    <s v="Üzleti gazdaságtan"/>
    <x v="1"/>
    <n v="10"/>
    <s v="k"/>
    <n v="3"/>
    <x v="0"/>
    <n v="3"/>
    <s v="alap"/>
  </r>
  <r>
    <s v="EU ismeretek"/>
    <x v="1"/>
    <n v="10"/>
    <s v="k"/>
    <n v="3"/>
    <x v="0"/>
    <n v="3"/>
    <s v="társ"/>
  </r>
  <r>
    <s v="Üzleti kommunikáció"/>
    <x v="1"/>
    <n v="8"/>
    <s v="k"/>
    <n v="4"/>
    <x v="1"/>
    <n v="2"/>
    <s v="szak"/>
  </r>
  <r>
    <s v="Szaknyelv"/>
    <x v="1"/>
    <n v="10"/>
    <s v="gy"/>
    <n v="1.5"/>
    <x v="1"/>
    <n v="2"/>
    <s v="alap"/>
  </r>
  <r>
    <s v="Konjunktúra és válság"/>
    <x v="1"/>
    <m/>
    <s v="k"/>
    <n v="1.5"/>
    <x v="0"/>
    <n v="0"/>
    <s v="alap"/>
  </r>
  <r>
    <s v="Szakmai információfeldolgozási alapismeretek"/>
    <x v="2"/>
    <n v="8"/>
    <s v="k"/>
    <n v="2"/>
    <x v="1"/>
    <n v="2"/>
    <s v="alap"/>
  </r>
  <r>
    <s v="Valószínűségszámítás és statisztika"/>
    <x v="2"/>
    <n v="18"/>
    <s v="k"/>
    <n v="6"/>
    <x v="0"/>
    <n v="0"/>
    <s v="alap"/>
  </r>
  <r>
    <s v="Pénzügyi alapismeretek"/>
    <x v="2"/>
    <n v="10"/>
    <s v="gy"/>
    <n v="3"/>
    <x v="1"/>
    <n v="3"/>
    <s v="alap"/>
  </r>
  <r>
    <s v="Marketing"/>
    <x v="2"/>
    <n v="18"/>
    <s v="k"/>
    <n v="6"/>
    <x v="0"/>
    <n v="6"/>
    <s v="alap"/>
  </r>
  <r>
    <s v="Kommunikációs tréning"/>
    <x v="2"/>
    <n v="8"/>
    <s v="gy"/>
    <n v="3"/>
    <x v="1"/>
    <n v="0"/>
    <s v="alap"/>
  </r>
  <r>
    <s v="A pszichológia alapjai"/>
    <x v="2"/>
    <n v="10"/>
    <s v="k"/>
    <n v="3"/>
    <x v="1"/>
    <n v="0"/>
    <s v="társ"/>
  </r>
  <r>
    <s v="Projektmenedzsment"/>
    <x v="2"/>
    <n v="10"/>
    <s v="k"/>
    <n v="4"/>
    <x v="0"/>
    <n v="0"/>
    <s v="szak"/>
  </r>
  <r>
    <s v="Ügyviteli ismeretek I"/>
    <x v="2"/>
    <n v="10"/>
    <s v="gy"/>
    <n v="1.5"/>
    <x v="1"/>
    <n v="3"/>
    <s v="alap"/>
  </r>
  <r>
    <s v="Gazdaságpszichológia"/>
    <x v="2"/>
    <m/>
    <s v="k"/>
    <n v="1.5"/>
    <x v="0"/>
    <n v="0"/>
    <s v="alap"/>
  </r>
  <r>
    <s v="Nemzetközi gazdaságtan"/>
    <x v="3"/>
    <n v="18"/>
    <s v="k"/>
    <n v="6"/>
    <x v="0"/>
    <n v="0"/>
    <s v="alap"/>
  </r>
  <r>
    <s v="Vállalati pénzügy"/>
    <x v="3"/>
    <n v="18"/>
    <s v="k"/>
    <n v="6"/>
    <x v="0"/>
    <n v="0"/>
    <s v="alap"/>
  </r>
  <r>
    <s v="Környezetgazdaságtan"/>
    <x v="3"/>
    <n v="10"/>
    <s v="k"/>
    <n v="3"/>
    <x v="0"/>
    <n v="0"/>
    <s v="alap"/>
  </r>
  <r>
    <s v="Emberi erőforrás menedzsment"/>
    <x v="3"/>
    <n v="18"/>
    <s v="k"/>
    <n v="6"/>
    <x v="0"/>
    <n v="4"/>
    <s v="alap"/>
  </r>
  <r>
    <s v="Gazdaságszociológia"/>
    <x v="3"/>
    <n v="10"/>
    <s v="k"/>
    <n v="3"/>
    <x v="1"/>
    <n v="0"/>
    <s v="társ"/>
  </r>
  <r>
    <s v="Oktatási és képzési politikák Európában "/>
    <x v="3"/>
    <n v="8"/>
    <s v="k"/>
    <n v="4"/>
    <x v="1"/>
    <n v="0"/>
    <s v="szak"/>
  </r>
  <r>
    <s v="Ügyviteli ismeretek II"/>
    <x v="3"/>
    <n v="10"/>
    <s v="gy"/>
    <n v="1.5"/>
    <x v="1"/>
    <n v="3"/>
    <s v="alap"/>
  </r>
  <r>
    <s v="Ötletfejlesztés"/>
    <x v="3"/>
    <m/>
    <s v="k"/>
    <n v="1.5"/>
    <x v="0"/>
    <n v="0"/>
    <s v="alap"/>
  </r>
  <r>
    <s v="Személyügyi-munkaügyi technikák I"/>
    <x v="4"/>
    <n v="16"/>
    <s v="gy"/>
    <n v="4"/>
    <x v="1"/>
    <n v="4"/>
    <s v="szak"/>
  </r>
  <r>
    <s v="Személyügyi-munkaügyi technikák II"/>
    <x v="4"/>
    <n v="16"/>
    <s v="gy"/>
    <n v="4"/>
    <x v="1"/>
    <n v="4"/>
    <s v="szak"/>
  </r>
  <r>
    <s v="Személyügyi-munkaügyi technikák III"/>
    <x v="4"/>
    <n v="8"/>
    <s v="gy"/>
    <n v="4"/>
    <x v="1"/>
    <n v="4"/>
    <s v="szak"/>
  </r>
  <r>
    <s v="Személyügyi-munkaügyi technikák IV"/>
    <x v="4"/>
    <n v="8"/>
    <s v="gy"/>
    <n v="4"/>
    <x v="1"/>
    <n v="4"/>
    <s v="szak"/>
  </r>
  <r>
    <s v="Munkapszichológia"/>
    <x v="4"/>
    <n v="16"/>
    <s v="k"/>
    <n v="4"/>
    <x v="1"/>
    <n v="4"/>
    <s v="szak"/>
  </r>
  <r>
    <s v="Szociálpszichológia"/>
    <x v="4"/>
    <n v="16"/>
    <s v="k"/>
    <n v="4"/>
    <x v="1"/>
    <n v="0"/>
    <s v="szak"/>
  </r>
  <r>
    <s v="Szakmai képzés rendszere"/>
    <x v="4"/>
    <n v="16"/>
    <s v="k"/>
    <n v="4"/>
    <x v="1"/>
    <n v="0"/>
    <s v="szak"/>
  </r>
  <r>
    <s v="Az emberi erőforrás fejlesztés módszertana"/>
    <x v="5"/>
    <n v="16"/>
    <s v="k"/>
    <n v="4"/>
    <x v="1"/>
    <n v="0"/>
    <s v="szak"/>
  </r>
  <r>
    <s v="Foglalkoztatáspolitika"/>
    <x v="5"/>
    <n v="16"/>
    <s v="k"/>
    <n v="4"/>
    <x v="1"/>
    <n v="4"/>
    <s v="szak"/>
  </r>
  <r>
    <s v="TB- és adójog"/>
    <x v="5"/>
    <n v="8"/>
    <s v="k"/>
    <n v="2"/>
    <x v="1"/>
    <n v="2"/>
    <s v="szak"/>
  </r>
  <r>
    <s v="TB- és adójog"/>
    <x v="5"/>
    <n v="8"/>
    <s v="gy"/>
    <n v="2"/>
    <x v="1"/>
    <n v="2"/>
    <s v="szak"/>
  </r>
  <r>
    <s v="Szakirány I."/>
    <x v="5"/>
    <n v="16"/>
    <s v="k"/>
    <n v="4"/>
    <x v="1"/>
    <n v="0"/>
    <s v="szak"/>
  </r>
  <r>
    <s v="Szakirány II."/>
    <x v="5"/>
    <n v="16"/>
    <s v="gy"/>
    <n v="4"/>
    <x v="1"/>
    <n v="0"/>
    <s v="szak"/>
  </r>
  <r>
    <s v="Diplomakonzultáció (6. szemeszter) - krit.köv."/>
    <x v="5"/>
    <n v="0"/>
    <s v="gy"/>
    <n v="0"/>
    <x v="1"/>
    <n v="0"/>
    <s v="szak"/>
  </r>
  <r>
    <s v="Szakmai gyakorlat"/>
    <x v="5"/>
    <s v="2 hét"/>
    <s v="gy"/>
    <n v="10"/>
    <x v="1"/>
    <n v="10"/>
    <s v="sza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0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A3:B10" firstHeaderRow="1" firstDataRow="1" firstDataCol="1"/>
  <pivotFields count="8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dataField="1" showAll="0"/>
    <pivotField showAll="0">
      <items count="3">
        <item x="1"/>
        <item x="0"/>
        <item t="default"/>
      </items>
    </pivotField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Összeg / Kredi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zoomScale="90" zoomScaleNormal="90" workbookViewId="0">
      <pane ySplit="1" topLeftCell="A38" activePane="bottomLeft" state="frozen"/>
      <selection pane="bottomLeft" activeCell="A50" sqref="A50"/>
    </sheetView>
  </sheetViews>
  <sheetFormatPr defaultColWidth="9.1796875" defaultRowHeight="14.5" x14ac:dyDescent="0.35"/>
  <cols>
    <col min="1" max="1" width="18.6328125" style="7" customWidth="1"/>
    <col min="2" max="2" width="45.36328125" style="7" customWidth="1"/>
    <col min="3" max="3" width="17.7265625" style="7" bestFit="1" customWidth="1"/>
    <col min="4" max="4" width="14.81640625" style="13" customWidth="1"/>
    <col min="5" max="5" width="5.453125" style="13" bestFit="1" customWidth="1"/>
    <col min="6" max="6" width="6.54296875" style="13" bestFit="1" customWidth="1"/>
    <col min="7" max="7" width="6.453125" style="13" bestFit="1" customWidth="1"/>
    <col min="8" max="8" width="11.1796875" style="13" bestFit="1" customWidth="1"/>
    <col min="9" max="9" width="14.1796875" style="13" bestFit="1" customWidth="1"/>
    <col min="10" max="10" width="12.453125" style="13" customWidth="1"/>
    <col min="11" max="11" width="19.7265625" style="7" customWidth="1"/>
    <col min="12" max="12" width="57.26953125" style="7" bestFit="1" customWidth="1"/>
    <col min="13" max="16384" width="9.1796875" style="7"/>
  </cols>
  <sheetData>
    <row r="1" spans="1:12" s="6" customFormat="1" ht="30" customHeight="1" x14ac:dyDescent="0.35">
      <c r="A1" s="15" t="s">
        <v>62</v>
      </c>
      <c r="B1" s="15" t="s">
        <v>66</v>
      </c>
      <c r="C1" s="15" t="s">
        <v>64</v>
      </c>
      <c r="D1" s="15" t="s">
        <v>65</v>
      </c>
      <c r="E1" s="15" t="s">
        <v>67</v>
      </c>
      <c r="F1" s="15" t="s">
        <v>68</v>
      </c>
      <c r="G1" s="15" t="s">
        <v>1</v>
      </c>
      <c r="H1" s="15" t="s">
        <v>74</v>
      </c>
      <c r="I1" s="15" t="s">
        <v>72</v>
      </c>
      <c r="J1" s="15" t="s">
        <v>73</v>
      </c>
      <c r="K1" s="15" t="s">
        <v>75</v>
      </c>
      <c r="L1" s="15" t="s">
        <v>84</v>
      </c>
    </row>
    <row r="2" spans="1:12" x14ac:dyDescent="0.35">
      <c r="A2" s="37" t="s">
        <v>81</v>
      </c>
      <c r="B2" s="38"/>
      <c r="C2" s="38"/>
      <c r="D2" s="38"/>
      <c r="E2" s="38"/>
      <c r="F2" s="38"/>
      <c r="G2" s="38"/>
      <c r="H2" s="38"/>
      <c r="I2" s="38"/>
      <c r="J2" s="39"/>
      <c r="K2" s="17"/>
      <c r="L2" s="17"/>
    </row>
    <row r="3" spans="1:12" x14ac:dyDescent="0.35">
      <c r="A3" s="23" t="s">
        <v>139</v>
      </c>
      <c r="B3" s="8" t="s">
        <v>63</v>
      </c>
      <c r="C3" s="8" t="s">
        <v>70</v>
      </c>
      <c r="D3" s="24">
        <v>1</v>
      </c>
      <c r="E3" s="24">
        <v>18</v>
      </c>
      <c r="F3" s="24" t="s">
        <v>71</v>
      </c>
      <c r="G3" s="24">
        <v>6</v>
      </c>
      <c r="H3" s="4" t="s">
        <v>3</v>
      </c>
      <c r="I3" s="4">
        <v>0</v>
      </c>
      <c r="J3" s="4" t="s">
        <v>8</v>
      </c>
      <c r="K3" s="4" t="s">
        <v>132</v>
      </c>
      <c r="L3" s="8"/>
    </row>
    <row r="4" spans="1:12" x14ac:dyDescent="0.35">
      <c r="A4" s="28" t="s">
        <v>153</v>
      </c>
      <c r="B4" s="8" t="s">
        <v>31</v>
      </c>
      <c r="C4" s="8" t="s">
        <v>90</v>
      </c>
      <c r="D4" s="29">
        <v>3</v>
      </c>
      <c r="E4" s="29">
        <v>8</v>
      </c>
      <c r="F4" s="29" t="s">
        <v>71</v>
      </c>
      <c r="G4" s="29">
        <v>2</v>
      </c>
      <c r="H4" s="4" t="s">
        <v>69</v>
      </c>
      <c r="I4" s="4">
        <v>2</v>
      </c>
      <c r="J4" s="4" t="s">
        <v>8</v>
      </c>
      <c r="K4" s="4" t="s">
        <v>132</v>
      </c>
      <c r="L4" s="8"/>
    </row>
    <row r="5" spans="1:12" x14ac:dyDescent="0.35">
      <c r="A5" s="28" t="s">
        <v>154</v>
      </c>
      <c r="B5" s="8" t="s">
        <v>6</v>
      </c>
      <c r="C5" s="8" t="s">
        <v>91</v>
      </c>
      <c r="D5" s="29">
        <v>3</v>
      </c>
      <c r="E5" s="29">
        <v>18</v>
      </c>
      <c r="F5" s="29" t="s">
        <v>71</v>
      </c>
      <c r="G5" s="29">
        <v>6</v>
      </c>
      <c r="H5" s="4" t="s">
        <v>3</v>
      </c>
      <c r="I5" s="4">
        <v>0</v>
      </c>
      <c r="J5" s="4" t="s">
        <v>8</v>
      </c>
      <c r="K5" s="4" t="s">
        <v>132</v>
      </c>
      <c r="L5" s="8"/>
    </row>
    <row r="6" spans="1:12" x14ac:dyDescent="0.35">
      <c r="A6" s="23" t="s">
        <v>140</v>
      </c>
      <c r="B6" s="8" t="s">
        <v>9</v>
      </c>
      <c r="C6" s="8" t="s">
        <v>92</v>
      </c>
      <c r="D6" s="24">
        <v>1</v>
      </c>
      <c r="E6" s="24">
        <v>10</v>
      </c>
      <c r="F6" s="24" t="s">
        <v>71</v>
      </c>
      <c r="G6" s="24">
        <v>3</v>
      </c>
      <c r="H6" s="4" t="s">
        <v>3</v>
      </c>
      <c r="I6" s="4">
        <v>0</v>
      </c>
      <c r="J6" s="4" t="s">
        <v>8</v>
      </c>
      <c r="K6" s="4" t="s">
        <v>132</v>
      </c>
      <c r="L6" s="8"/>
    </row>
    <row r="7" spans="1:12" x14ac:dyDescent="0.35">
      <c r="A7" s="23" t="s">
        <v>141</v>
      </c>
      <c r="B7" s="8" t="s">
        <v>10</v>
      </c>
      <c r="C7" s="8" t="s">
        <v>93</v>
      </c>
      <c r="D7" s="24">
        <v>1</v>
      </c>
      <c r="E7" s="24">
        <v>18</v>
      </c>
      <c r="F7" s="24" t="s">
        <v>71</v>
      </c>
      <c r="G7" s="24">
        <v>6</v>
      </c>
      <c r="H7" s="4" t="s">
        <v>3</v>
      </c>
      <c r="I7" s="4">
        <v>6</v>
      </c>
      <c r="J7" s="4" t="s">
        <v>8</v>
      </c>
      <c r="K7" s="4" t="s">
        <v>132</v>
      </c>
      <c r="L7" s="8"/>
    </row>
    <row r="8" spans="1:12" x14ac:dyDescent="0.35">
      <c r="A8" s="23" t="s">
        <v>142</v>
      </c>
      <c r="B8" s="8" t="s">
        <v>11</v>
      </c>
      <c r="C8" s="8" t="s">
        <v>94</v>
      </c>
      <c r="D8" s="24">
        <v>1</v>
      </c>
      <c r="E8" s="24">
        <v>18</v>
      </c>
      <c r="F8" s="24" t="s">
        <v>71</v>
      </c>
      <c r="G8" s="24">
        <v>6</v>
      </c>
      <c r="H8" s="4" t="s">
        <v>3</v>
      </c>
      <c r="I8" s="4">
        <v>0</v>
      </c>
      <c r="J8" s="4" t="s">
        <v>8</v>
      </c>
      <c r="K8" s="4" t="s">
        <v>132</v>
      </c>
      <c r="L8" s="8"/>
    </row>
    <row r="9" spans="1:12" x14ac:dyDescent="0.35">
      <c r="A9" s="25" t="s">
        <v>145</v>
      </c>
      <c r="B9" s="8" t="s">
        <v>12</v>
      </c>
      <c r="C9" s="8" t="s">
        <v>95</v>
      </c>
      <c r="D9" s="26">
        <v>2</v>
      </c>
      <c r="E9" s="26">
        <v>18</v>
      </c>
      <c r="F9" s="26" t="s">
        <v>71</v>
      </c>
      <c r="G9" s="26">
        <v>6</v>
      </c>
      <c r="H9" s="4" t="s">
        <v>3</v>
      </c>
      <c r="I9" s="4">
        <v>0</v>
      </c>
      <c r="J9" s="4" t="s">
        <v>8</v>
      </c>
      <c r="K9" s="4" t="s">
        <v>132</v>
      </c>
      <c r="L9" s="8"/>
    </row>
    <row r="10" spans="1:12" x14ac:dyDescent="0.35">
      <c r="A10" s="23" t="s">
        <v>143</v>
      </c>
      <c r="B10" s="8" t="s">
        <v>13</v>
      </c>
      <c r="C10" s="8" t="s">
        <v>96</v>
      </c>
      <c r="D10" s="24">
        <v>1</v>
      </c>
      <c r="E10" s="24">
        <v>18</v>
      </c>
      <c r="F10" s="24" t="s">
        <v>71</v>
      </c>
      <c r="G10" s="24">
        <v>6</v>
      </c>
      <c r="H10" s="4" t="s">
        <v>3</v>
      </c>
      <c r="I10" s="4">
        <v>6</v>
      </c>
      <c r="J10" s="4" t="s">
        <v>8</v>
      </c>
      <c r="K10" s="4" t="s">
        <v>132</v>
      </c>
      <c r="L10" s="8"/>
    </row>
    <row r="11" spans="1:12" x14ac:dyDescent="0.35">
      <c r="A11" s="28" t="s">
        <v>155</v>
      </c>
      <c r="B11" s="8" t="s">
        <v>30</v>
      </c>
      <c r="C11" s="8" t="s">
        <v>97</v>
      </c>
      <c r="D11" s="29">
        <v>3</v>
      </c>
      <c r="E11" s="29">
        <v>10</v>
      </c>
      <c r="F11" s="29" t="s">
        <v>98</v>
      </c>
      <c r="G11" s="29">
        <v>3</v>
      </c>
      <c r="H11" s="4" t="s">
        <v>69</v>
      </c>
      <c r="I11" s="4">
        <v>3</v>
      </c>
      <c r="J11" s="4" t="s">
        <v>8</v>
      </c>
      <c r="K11" s="4" t="s">
        <v>132</v>
      </c>
      <c r="L11" s="8"/>
    </row>
    <row r="12" spans="1:12" x14ac:dyDescent="0.35">
      <c r="A12" s="31" t="s">
        <v>161</v>
      </c>
      <c r="B12" s="8" t="s">
        <v>14</v>
      </c>
      <c r="C12" s="8" t="s">
        <v>99</v>
      </c>
      <c r="D12" s="32">
        <v>4</v>
      </c>
      <c r="E12" s="32">
        <v>18</v>
      </c>
      <c r="F12" s="32" t="s">
        <v>71</v>
      </c>
      <c r="G12" s="32">
        <v>6</v>
      </c>
      <c r="H12" s="4" t="s">
        <v>3</v>
      </c>
      <c r="I12" s="4">
        <v>0</v>
      </c>
      <c r="J12" s="4" t="s">
        <v>8</v>
      </c>
      <c r="K12" s="4" t="s">
        <v>132</v>
      </c>
      <c r="L12" s="8"/>
    </row>
    <row r="13" spans="1:12" x14ac:dyDescent="0.35">
      <c r="A13" s="25" t="s">
        <v>146</v>
      </c>
      <c r="B13" s="8" t="s">
        <v>15</v>
      </c>
      <c r="C13" s="8" t="s">
        <v>100</v>
      </c>
      <c r="D13" s="26">
        <v>2</v>
      </c>
      <c r="E13" s="26">
        <v>18</v>
      </c>
      <c r="F13" s="26" t="s">
        <v>71</v>
      </c>
      <c r="G13" s="26">
        <v>6</v>
      </c>
      <c r="H13" s="4" t="s">
        <v>3</v>
      </c>
      <c r="I13" s="4">
        <v>6</v>
      </c>
      <c r="J13" s="4" t="s">
        <v>8</v>
      </c>
      <c r="K13" s="4" t="s">
        <v>132</v>
      </c>
      <c r="L13" s="8"/>
    </row>
    <row r="14" spans="1:12" x14ac:dyDescent="0.35">
      <c r="A14" s="31" t="s">
        <v>162</v>
      </c>
      <c r="B14" s="8" t="s">
        <v>16</v>
      </c>
      <c r="C14" s="8" t="s">
        <v>101</v>
      </c>
      <c r="D14" s="32">
        <v>4</v>
      </c>
      <c r="E14" s="32">
        <v>18</v>
      </c>
      <c r="F14" s="32" t="s">
        <v>71</v>
      </c>
      <c r="G14" s="32">
        <v>6</v>
      </c>
      <c r="H14" s="4" t="s">
        <v>3</v>
      </c>
      <c r="I14" s="4">
        <v>0</v>
      </c>
      <c r="J14" s="4" t="s">
        <v>8</v>
      </c>
      <c r="K14" s="4" t="s">
        <v>132</v>
      </c>
      <c r="L14" s="8"/>
    </row>
    <row r="15" spans="1:12" x14ac:dyDescent="0.35">
      <c r="A15" s="28" t="s">
        <v>156</v>
      </c>
      <c r="B15" s="8" t="s">
        <v>17</v>
      </c>
      <c r="C15" s="8" t="s">
        <v>102</v>
      </c>
      <c r="D15" s="29">
        <v>3</v>
      </c>
      <c r="E15" s="29">
        <v>18</v>
      </c>
      <c r="F15" s="29" t="s">
        <v>71</v>
      </c>
      <c r="G15" s="29">
        <v>6</v>
      </c>
      <c r="H15" s="4" t="s">
        <v>3</v>
      </c>
      <c r="I15" s="4">
        <v>6</v>
      </c>
      <c r="J15" s="4" t="s">
        <v>8</v>
      </c>
      <c r="K15" s="4" t="s">
        <v>132</v>
      </c>
      <c r="L15" s="8"/>
    </row>
    <row r="16" spans="1:12" x14ac:dyDescent="0.35">
      <c r="A16" s="25" t="s">
        <v>147</v>
      </c>
      <c r="B16" s="8" t="s">
        <v>18</v>
      </c>
      <c r="C16" s="8" t="s">
        <v>103</v>
      </c>
      <c r="D16" s="26">
        <v>2</v>
      </c>
      <c r="E16" s="26">
        <v>18</v>
      </c>
      <c r="F16" s="26" t="s">
        <v>71</v>
      </c>
      <c r="G16" s="26">
        <v>6</v>
      </c>
      <c r="H16" s="4" t="s">
        <v>3</v>
      </c>
      <c r="I16" s="4">
        <v>0</v>
      </c>
      <c r="J16" s="4" t="s">
        <v>8</v>
      </c>
      <c r="K16" s="4" t="s">
        <v>132</v>
      </c>
      <c r="L16" s="8"/>
    </row>
    <row r="17" spans="1:12" x14ac:dyDescent="0.35">
      <c r="A17" s="31" t="s">
        <v>163</v>
      </c>
      <c r="B17" s="8" t="s">
        <v>21</v>
      </c>
      <c r="C17" s="8" t="s">
        <v>93</v>
      </c>
      <c r="D17" s="32">
        <v>4</v>
      </c>
      <c r="E17" s="32">
        <v>10</v>
      </c>
      <c r="F17" s="32" t="s">
        <v>71</v>
      </c>
      <c r="G17" s="32">
        <v>3</v>
      </c>
      <c r="H17" s="4" t="s">
        <v>3</v>
      </c>
      <c r="I17" s="4">
        <v>0</v>
      </c>
      <c r="J17" s="4" t="s">
        <v>8</v>
      </c>
      <c r="K17" s="4" t="s">
        <v>132</v>
      </c>
      <c r="L17" s="8"/>
    </row>
    <row r="18" spans="1:12" x14ac:dyDescent="0.35">
      <c r="A18" s="25" t="s">
        <v>148</v>
      </c>
      <c r="B18" s="8" t="s">
        <v>123</v>
      </c>
      <c r="C18" s="8" t="s">
        <v>107</v>
      </c>
      <c r="D18" s="26">
        <v>2</v>
      </c>
      <c r="E18" s="26">
        <v>10</v>
      </c>
      <c r="F18" s="26" t="s">
        <v>71</v>
      </c>
      <c r="G18" s="26">
        <v>3</v>
      </c>
      <c r="H18" s="4" t="s">
        <v>3</v>
      </c>
      <c r="I18" s="4">
        <v>3</v>
      </c>
      <c r="J18" s="4" t="s">
        <v>8</v>
      </c>
      <c r="K18" s="4" t="s">
        <v>132</v>
      </c>
      <c r="L18" s="8" t="s">
        <v>28</v>
      </c>
    </row>
    <row r="19" spans="1:12" s="10" customFormat="1" x14ac:dyDescent="0.35">
      <c r="A19" s="31" t="s">
        <v>164</v>
      </c>
      <c r="B19" s="9" t="s">
        <v>34</v>
      </c>
      <c r="C19" s="9" t="s">
        <v>104</v>
      </c>
      <c r="D19" s="33">
        <v>4</v>
      </c>
      <c r="E19" s="33">
        <v>18</v>
      </c>
      <c r="F19" s="33" t="s">
        <v>71</v>
      </c>
      <c r="G19" s="33">
        <v>6</v>
      </c>
      <c r="H19" s="5" t="s">
        <v>3</v>
      </c>
      <c r="I19" s="5">
        <v>4</v>
      </c>
      <c r="J19" s="5" t="s">
        <v>8</v>
      </c>
      <c r="K19" s="4" t="s">
        <v>132</v>
      </c>
      <c r="L19" s="16" t="s">
        <v>33</v>
      </c>
    </row>
    <row r="20" spans="1:12" x14ac:dyDescent="0.35">
      <c r="A20" s="28" t="s">
        <v>157</v>
      </c>
      <c r="B20" s="8" t="s">
        <v>54</v>
      </c>
      <c r="C20" s="8" t="s">
        <v>105</v>
      </c>
      <c r="D20" s="29">
        <v>3</v>
      </c>
      <c r="E20" s="29">
        <v>8</v>
      </c>
      <c r="F20" s="29" t="s">
        <v>98</v>
      </c>
      <c r="G20" s="29">
        <v>3</v>
      </c>
      <c r="H20" s="4" t="s">
        <v>69</v>
      </c>
      <c r="I20" s="4">
        <v>0</v>
      </c>
      <c r="J20" s="4" t="s">
        <v>8</v>
      </c>
      <c r="K20" s="4" t="s">
        <v>132</v>
      </c>
      <c r="L20" s="8"/>
    </row>
    <row r="21" spans="1:12" x14ac:dyDescent="0.35">
      <c r="A21" s="37" t="s">
        <v>80</v>
      </c>
      <c r="B21" s="38"/>
      <c r="C21" s="38"/>
      <c r="D21" s="38"/>
      <c r="E21" s="38"/>
      <c r="F21" s="38"/>
      <c r="G21" s="38"/>
      <c r="H21" s="38"/>
      <c r="I21" s="38"/>
      <c r="J21" s="39"/>
      <c r="K21" s="17"/>
      <c r="L21" s="17"/>
    </row>
    <row r="22" spans="1:12" x14ac:dyDescent="0.35">
      <c r="A22" s="23" t="s">
        <v>144</v>
      </c>
      <c r="B22" s="8" t="s">
        <v>19</v>
      </c>
      <c r="C22" s="11" t="s">
        <v>108</v>
      </c>
      <c r="D22" s="24">
        <v>1</v>
      </c>
      <c r="E22" s="24">
        <v>10</v>
      </c>
      <c r="F22" s="24" t="s">
        <v>71</v>
      </c>
      <c r="G22" s="24">
        <v>3</v>
      </c>
      <c r="H22" s="4" t="s">
        <v>3</v>
      </c>
      <c r="I22" s="4">
        <v>3</v>
      </c>
      <c r="J22" s="4" t="s">
        <v>23</v>
      </c>
      <c r="K22" s="4" t="s">
        <v>132</v>
      </c>
      <c r="L22" s="8"/>
    </row>
    <row r="23" spans="1:12" x14ac:dyDescent="0.35">
      <c r="A23" s="25" t="s">
        <v>149</v>
      </c>
      <c r="B23" s="8" t="s">
        <v>22</v>
      </c>
      <c r="C23" s="11" t="s">
        <v>108</v>
      </c>
      <c r="D23" s="26">
        <v>2</v>
      </c>
      <c r="E23" s="26">
        <v>10</v>
      </c>
      <c r="F23" s="26" t="s">
        <v>71</v>
      </c>
      <c r="G23" s="26">
        <v>3</v>
      </c>
      <c r="H23" s="4" t="s">
        <v>3</v>
      </c>
      <c r="I23" s="4">
        <v>3</v>
      </c>
      <c r="J23" s="4" t="s">
        <v>23</v>
      </c>
      <c r="K23" s="4" t="s">
        <v>132</v>
      </c>
      <c r="L23" s="8"/>
    </row>
    <row r="24" spans="1:12" x14ac:dyDescent="0.35">
      <c r="A24" s="28" t="s">
        <v>158</v>
      </c>
      <c r="B24" s="8" t="s">
        <v>78</v>
      </c>
      <c r="C24" s="8" t="s">
        <v>109</v>
      </c>
      <c r="D24" s="29">
        <v>3</v>
      </c>
      <c r="E24" s="29">
        <v>10</v>
      </c>
      <c r="F24" s="29" t="s">
        <v>71</v>
      </c>
      <c r="G24" s="29">
        <v>3</v>
      </c>
      <c r="H24" s="4" t="s">
        <v>69</v>
      </c>
      <c r="I24" s="4">
        <v>0</v>
      </c>
      <c r="J24" s="4" t="s">
        <v>23</v>
      </c>
      <c r="K24" s="4" t="s">
        <v>132</v>
      </c>
      <c r="L24" s="8"/>
    </row>
    <row r="25" spans="1:12" x14ac:dyDescent="0.35">
      <c r="A25" s="31" t="s">
        <v>165</v>
      </c>
      <c r="B25" s="8" t="s">
        <v>48</v>
      </c>
      <c r="C25" s="8" t="s">
        <v>110</v>
      </c>
      <c r="D25" s="32">
        <v>4</v>
      </c>
      <c r="E25" s="32">
        <v>10</v>
      </c>
      <c r="F25" s="32" t="s">
        <v>71</v>
      </c>
      <c r="G25" s="32">
        <v>3</v>
      </c>
      <c r="H25" s="4" t="s">
        <v>69</v>
      </c>
      <c r="I25" s="4">
        <v>0</v>
      </c>
      <c r="J25" s="4" t="s">
        <v>23</v>
      </c>
      <c r="K25" s="4" t="s">
        <v>132</v>
      </c>
      <c r="L25" s="8"/>
    </row>
    <row r="26" spans="1:12" x14ac:dyDescent="0.35">
      <c r="A26" s="37" t="s">
        <v>83</v>
      </c>
      <c r="B26" s="38"/>
      <c r="C26" s="38"/>
      <c r="D26" s="38"/>
      <c r="E26" s="38"/>
      <c r="F26" s="38"/>
      <c r="G26" s="38"/>
      <c r="H26" s="38"/>
      <c r="I26" s="38"/>
      <c r="J26" s="39"/>
      <c r="K26" s="17"/>
      <c r="L26" s="17"/>
    </row>
    <row r="27" spans="1:12" x14ac:dyDescent="0.35">
      <c r="A27" s="25" t="s">
        <v>150</v>
      </c>
      <c r="B27" s="8" t="s">
        <v>20</v>
      </c>
      <c r="C27" s="8" t="s">
        <v>105</v>
      </c>
      <c r="D27" s="26">
        <v>2</v>
      </c>
      <c r="E27" s="26">
        <v>8</v>
      </c>
      <c r="F27" s="26" t="s">
        <v>71</v>
      </c>
      <c r="G27" s="26">
        <v>4</v>
      </c>
      <c r="H27" s="4" t="s">
        <v>69</v>
      </c>
      <c r="I27" s="4">
        <v>2</v>
      </c>
      <c r="J27" s="4" t="s">
        <v>24</v>
      </c>
      <c r="K27" s="4" t="s">
        <v>132</v>
      </c>
      <c r="L27" s="8"/>
    </row>
    <row r="28" spans="1:12" x14ac:dyDescent="0.35">
      <c r="A28" s="34" t="s">
        <v>177</v>
      </c>
      <c r="B28" s="8" t="s">
        <v>60</v>
      </c>
      <c r="C28" s="12" t="s">
        <v>111</v>
      </c>
      <c r="D28" s="35">
        <v>6</v>
      </c>
      <c r="E28" s="35">
        <v>16</v>
      </c>
      <c r="F28" s="35" t="s">
        <v>71</v>
      </c>
      <c r="G28" s="35">
        <v>4</v>
      </c>
      <c r="H28" s="4" t="s">
        <v>69</v>
      </c>
      <c r="I28" s="4">
        <v>0</v>
      </c>
      <c r="J28" s="4" t="s">
        <v>24</v>
      </c>
      <c r="K28" s="4" t="s">
        <v>132</v>
      </c>
      <c r="L28" s="8"/>
    </row>
    <row r="29" spans="1:12" x14ac:dyDescent="0.35">
      <c r="A29" s="8" t="s">
        <v>170</v>
      </c>
      <c r="B29" s="8" t="s">
        <v>35</v>
      </c>
      <c r="C29" s="12" t="s">
        <v>111</v>
      </c>
      <c r="D29" s="4">
        <v>5</v>
      </c>
      <c r="E29" s="4">
        <v>16</v>
      </c>
      <c r="F29" s="4" t="s">
        <v>98</v>
      </c>
      <c r="G29" s="4">
        <v>4</v>
      </c>
      <c r="H29" s="4" t="s">
        <v>69</v>
      </c>
      <c r="I29" s="4">
        <v>4</v>
      </c>
      <c r="J29" s="4" t="s">
        <v>24</v>
      </c>
      <c r="K29" s="4" t="s">
        <v>132</v>
      </c>
      <c r="L29" s="8" t="s">
        <v>39</v>
      </c>
    </row>
    <row r="30" spans="1:12" x14ac:dyDescent="0.35">
      <c r="A30" s="8" t="s">
        <v>171</v>
      </c>
      <c r="B30" s="8" t="s">
        <v>36</v>
      </c>
      <c r="C30" s="12" t="s">
        <v>111</v>
      </c>
      <c r="D30" s="4">
        <v>5</v>
      </c>
      <c r="E30" s="4">
        <v>16</v>
      </c>
      <c r="F30" s="4" t="s">
        <v>98</v>
      </c>
      <c r="G30" s="4">
        <v>4</v>
      </c>
      <c r="H30" s="4" t="s">
        <v>69</v>
      </c>
      <c r="I30" s="4">
        <v>4</v>
      </c>
      <c r="J30" s="4" t="s">
        <v>24</v>
      </c>
      <c r="K30" s="4" t="s">
        <v>132</v>
      </c>
      <c r="L30" s="8" t="s">
        <v>41</v>
      </c>
    </row>
    <row r="31" spans="1:12" x14ac:dyDescent="0.35">
      <c r="A31" s="8" t="s">
        <v>172</v>
      </c>
      <c r="B31" s="8" t="s">
        <v>37</v>
      </c>
      <c r="C31" s="12" t="s">
        <v>106</v>
      </c>
      <c r="D31" s="4">
        <v>5</v>
      </c>
      <c r="E31" s="4">
        <v>8</v>
      </c>
      <c r="F31" s="4" t="s">
        <v>98</v>
      </c>
      <c r="G31" s="4">
        <v>4</v>
      </c>
      <c r="H31" s="4" t="s">
        <v>69</v>
      </c>
      <c r="I31" s="4">
        <v>4</v>
      </c>
      <c r="J31" s="4" t="s">
        <v>24</v>
      </c>
      <c r="K31" s="4" t="s">
        <v>132</v>
      </c>
      <c r="L31" s="8" t="s">
        <v>40</v>
      </c>
    </row>
    <row r="32" spans="1:12" x14ac:dyDescent="0.35">
      <c r="A32" s="8" t="s">
        <v>173</v>
      </c>
      <c r="B32" s="8" t="s">
        <v>38</v>
      </c>
      <c r="C32" s="12" t="s">
        <v>106</v>
      </c>
      <c r="D32" s="4">
        <v>5</v>
      </c>
      <c r="E32" s="4">
        <v>8</v>
      </c>
      <c r="F32" s="4" t="s">
        <v>98</v>
      </c>
      <c r="G32" s="4">
        <v>4</v>
      </c>
      <c r="H32" s="4" t="s">
        <v>69</v>
      </c>
      <c r="I32" s="4">
        <v>4</v>
      </c>
      <c r="J32" s="4" t="s">
        <v>24</v>
      </c>
      <c r="K32" s="4" t="s">
        <v>132</v>
      </c>
      <c r="L32" s="8" t="s">
        <v>42</v>
      </c>
    </row>
    <row r="33" spans="1:12" x14ac:dyDescent="0.35">
      <c r="A33" s="34" t="s">
        <v>178</v>
      </c>
      <c r="B33" s="8" t="s">
        <v>43</v>
      </c>
      <c r="C33" s="12" t="s">
        <v>97</v>
      </c>
      <c r="D33" s="35">
        <v>6</v>
      </c>
      <c r="E33" s="35">
        <v>16</v>
      </c>
      <c r="F33" s="35" t="s">
        <v>71</v>
      </c>
      <c r="G33" s="35">
        <v>4</v>
      </c>
      <c r="H33" s="4" t="s">
        <v>69</v>
      </c>
      <c r="I33" s="4">
        <v>4</v>
      </c>
      <c r="J33" s="4" t="s">
        <v>24</v>
      </c>
      <c r="K33" s="4" t="s">
        <v>132</v>
      </c>
      <c r="L33" s="8"/>
    </row>
    <row r="34" spans="1:12" x14ac:dyDescent="0.35">
      <c r="A34" s="34" t="s">
        <v>179</v>
      </c>
      <c r="B34" s="8" t="s">
        <v>183</v>
      </c>
      <c r="C34" s="12" t="s">
        <v>112</v>
      </c>
      <c r="D34" s="35">
        <v>6</v>
      </c>
      <c r="E34" s="35">
        <v>8</v>
      </c>
      <c r="F34" s="35" t="s">
        <v>71</v>
      </c>
      <c r="G34" s="35">
        <v>2</v>
      </c>
      <c r="H34" s="4" t="s">
        <v>69</v>
      </c>
      <c r="I34" s="4">
        <v>2</v>
      </c>
      <c r="J34" s="4" t="s">
        <v>24</v>
      </c>
      <c r="K34" s="4" t="s">
        <v>132</v>
      </c>
      <c r="L34" s="8"/>
    </row>
    <row r="35" spans="1:12" x14ac:dyDescent="0.35">
      <c r="A35" s="34" t="s">
        <v>180</v>
      </c>
      <c r="B35" s="8" t="s">
        <v>44</v>
      </c>
      <c r="C35" s="12" t="s">
        <v>112</v>
      </c>
      <c r="D35" s="35">
        <v>6</v>
      </c>
      <c r="E35" s="35">
        <v>8</v>
      </c>
      <c r="F35" s="35" t="s">
        <v>98</v>
      </c>
      <c r="G35" s="35">
        <v>2</v>
      </c>
      <c r="H35" s="4" t="s">
        <v>69</v>
      </c>
      <c r="I35" s="4">
        <v>2</v>
      </c>
      <c r="J35" s="4" t="s">
        <v>24</v>
      </c>
      <c r="K35" s="4" t="s">
        <v>132</v>
      </c>
      <c r="L35" s="8"/>
    </row>
    <row r="36" spans="1:12" x14ac:dyDescent="0.35">
      <c r="A36" s="8" t="s">
        <v>174</v>
      </c>
      <c r="B36" s="8" t="s">
        <v>47</v>
      </c>
      <c r="C36" s="12" t="s">
        <v>120</v>
      </c>
      <c r="D36" s="4">
        <v>5</v>
      </c>
      <c r="E36" s="4">
        <v>16</v>
      </c>
      <c r="F36" s="4" t="s">
        <v>71</v>
      </c>
      <c r="G36" s="4">
        <v>4</v>
      </c>
      <c r="H36" s="4" t="s">
        <v>69</v>
      </c>
      <c r="I36" s="4">
        <v>4</v>
      </c>
      <c r="J36" s="4" t="s">
        <v>24</v>
      </c>
      <c r="K36" s="4" t="s">
        <v>132</v>
      </c>
      <c r="L36" s="8"/>
    </row>
    <row r="37" spans="1:12" x14ac:dyDescent="0.35">
      <c r="A37" s="8" t="s">
        <v>175</v>
      </c>
      <c r="B37" s="8" t="s">
        <v>49</v>
      </c>
      <c r="C37" s="12" t="s">
        <v>115</v>
      </c>
      <c r="D37" s="4">
        <v>5</v>
      </c>
      <c r="E37" s="4">
        <v>16</v>
      </c>
      <c r="F37" s="4" t="s">
        <v>71</v>
      </c>
      <c r="G37" s="4">
        <v>4</v>
      </c>
      <c r="H37" s="4" t="s">
        <v>69</v>
      </c>
      <c r="I37" s="4">
        <v>0</v>
      </c>
      <c r="J37" s="4" t="s">
        <v>24</v>
      </c>
      <c r="K37" s="4" t="s">
        <v>132</v>
      </c>
      <c r="L37" s="8"/>
    </row>
    <row r="38" spans="1:12" x14ac:dyDescent="0.35">
      <c r="A38" s="28" t="s">
        <v>159</v>
      </c>
      <c r="B38" s="8" t="s">
        <v>51</v>
      </c>
      <c r="C38" s="12" t="s">
        <v>114</v>
      </c>
      <c r="D38" s="29">
        <v>3</v>
      </c>
      <c r="E38" s="29">
        <v>10</v>
      </c>
      <c r="F38" s="29" t="s">
        <v>71</v>
      </c>
      <c r="G38" s="29">
        <v>4</v>
      </c>
      <c r="H38" s="4" t="s">
        <v>3</v>
      </c>
      <c r="I38" s="4">
        <v>0</v>
      </c>
      <c r="J38" s="4" t="s">
        <v>24</v>
      </c>
      <c r="K38" s="4" t="s">
        <v>132</v>
      </c>
      <c r="L38" s="8"/>
    </row>
    <row r="39" spans="1:12" x14ac:dyDescent="0.35">
      <c r="A39" s="31" t="s">
        <v>166</v>
      </c>
      <c r="B39" s="8" t="s">
        <v>53</v>
      </c>
      <c r="C39" s="8" t="s">
        <v>113</v>
      </c>
      <c r="D39" s="32">
        <v>4</v>
      </c>
      <c r="E39" s="32">
        <v>8</v>
      </c>
      <c r="F39" s="32" t="s">
        <v>71</v>
      </c>
      <c r="G39" s="32">
        <v>4</v>
      </c>
      <c r="H39" s="4" t="s">
        <v>69</v>
      </c>
      <c r="I39" s="4">
        <v>0</v>
      </c>
      <c r="J39" s="4" t="s">
        <v>24</v>
      </c>
      <c r="K39" s="4" t="s">
        <v>132</v>
      </c>
      <c r="L39" s="8"/>
    </row>
    <row r="40" spans="1:12" x14ac:dyDescent="0.35">
      <c r="A40" s="8" t="s">
        <v>176</v>
      </c>
      <c r="B40" s="8" t="s">
        <v>52</v>
      </c>
      <c r="C40" s="8" t="s">
        <v>90</v>
      </c>
      <c r="D40" s="4">
        <v>5</v>
      </c>
      <c r="E40" s="4">
        <v>16</v>
      </c>
      <c r="F40" s="4" t="s">
        <v>71</v>
      </c>
      <c r="G40" s="4">
        <v>4</v>
      </c>
      <c r="H40" s="4" t="s">
        <v>69</v>
      </c>
      <c r="I40" s="4">
        <v>0</v>
      </c>
      <c r="J40" s="4" t="s">
        <v>24</v>
      </c>
      <c r="K40" s="4" t="s">
        <v>132</v>
      </c>
      <c r="L40" s="8"/>
    </row>
    <row r="41" spans="1:12" x14ac:dyDescent="0.35">
      <c r="A41" s="43" t="s">
        <v>82</v>
      </c>
      <c r="B41" s="44"/>
      <c r="C41" s="44"/>
      <c r="D41" s="44"/>
      <c r="E41" s="44"/>
      <c r="F41" s="44"/>
      <c r="G41" s="44"/>
      <c r="H41" s="44"/>
      <c r="I41" s="44"/>
      <c r="J41" s="45"/>
      <c r="K41" s="17"/>
      <c r="L41" s="17"/>
    </row>
    <row r="42" spans="1:12" x14ac:dyDescent="0.35">
      <c r="A42" s="27" t="s">
        <v>184</v>
      </c>
      <c r="B42" s="8" t="s">
        <v>126</v>
      </c>
      <c r="C42" s="8" t="s">
        <v>112</v>
      </c>
      <c r="D42" s="4">
        <v>6</v>
      </c>
      <c r="E42" s="4">
        <v>16</v>
      </c>
      <c r="F42" s="4" t="s">
        <v>71</v>
      </c>
      <c r="G42" s="4">
        <v>4</v>
      </c>
      <c r="H42" s="4" t="s">
        <v>69</v>
      </c>
      <c r="I42" s="4">
        <v>0</v>
      </c>
      <c r="J42" s="4" t="s">
        <v>24</v>
      </c>
      <c r="K42" s="4" t="s">
        <v>132</v>
      </c>
      <c r="L42" s="8"/>
    </row>
    <row r="43" spans="1:12" x14ac:dyDescent="0.35">
      <c r="A43" s="27" t="s">
        <v>185</v>
      </c>
      <c r="B43" s="8" t="s">
        <v>127</v>
      </c>
      <c r="C43" s="8" t="s">
        <v>106</v>
      </c>
      <c r="D43" s="4">
        <v>6</v>
      </c>
      <c r="E43" s="4">
        <v>16</v>
      </c>
      <c r="F43" s="4" t="s">
        <v>98</v>
      </c>
      <c r="G43" s="4">
        <v>4</v>
      </c>
      <c r="H43" s="4" t="s">
        <v>69</v>
      </c>
      <c r="I43" s="4">
        <v>0</v>
      </c>
      <c r="J43" s="4" t="s">
        <v>24</v>
      </c>
      <c r="K43" s="4" t="s">
        <v>132</v>
      </c>
      <c r="L43" s="8"/>
    </row>
    <row r="44" spans="1:12" x14ac:dyDescent="0.35">
      <c r="A44" s="27" t="s">
        <v>186</v>
      </c>
      <c r="B44" s="8" t="s">
        <v>129</v>
      </c>
      <c r="C44" s="8" t="s">
        <v>112</v>
      </c>
      <c r="D44" s="4">
        <v>6</v>
      </c>
      <c r="E44" s="4">
        <v>16</v>
      </c>
      <c r="F44" s="4" t="s">
        <v>71</v>
      </c>
      <c r="G44" s="4"/>
      <c r="H44" s="4" t="s">
        <v>69</v>
      </c>
      <c r="I44" s="4">
        <v>0</v>
      </c>
      <c r="J44" s="4" t="s">
        <v>24</v>
      </c>
      <c r="K44" s="4" t="s">
        <v>132</v>
      </c>
      <c r="L44" s="8"/>
    </row>
    <row r="45" spans="1:12" x14ac:dyDescent="0.35">
      <c r="A45" s="27" t="s">
        <v>187</v>
      </c>
      <c r="B45" s="8" t="s">
        <v>130</v>
      </c>
      <c r="C45" s="8" t="s">
        <v>116</v>
      </c>
      <c r="D45" s="4">
        <v>6</v>
      </c>
      <c r="E45" s="4">
        <v>16</v>
      </c>
      <c r="F45" s="4" t="s">
        <v>98</v>
      </c>
      <c r="G45" s="4"/>
      <c r="H45" s="4" t="s">
        <v>69</v>
      </c>
      <c r="I45" s="4">
        <v>0</v>
      </c>
      <c r="J45" s="4" t="s">
        <v>24</v>
      </c>
      <c r="K45" s="4" t="s">
        <v>132</v>
      </c>
      <c r="L45" s="8"/>
    </row>
    <row r="46" spans="1:12" x14ac:dyDescent="0.35">
      <c r="A46" s="27" t="s">
        <v>188</v>
      </c>
      <c r="B46" s="8" t="s">
        <v>128</v>
      </c>
      <c r="C46" s="8" t="s">
        <v>112</v>
      </c>
      <c r="D46" s="4">
        <v>6</v>
      </c>
      <c r="E46" s="4">
        <v>16</v>
      </c>
      <c r="F46" s="4" t="s">
        <v>71</v>
      </c>
      <c r="G46" s="4"/>
      <c r="H46" s="4" t="s">
        <v>69</v>
      </c>
      <c r="I46" s="4">
        <v>0</v>
      </c>
      <c r="J46" s="4" t="s">
        <v>24</v>
      </c>
      <c r="K46" s="4" t="s">
        <v>132</v>
      </c>
      <c r="L46" s="8"/>
    </row>
    <row r="47" spans="1:12" x14ac:dyDescent="0.35">
      <c r="A47" s="27" t="s">
        <v>189</v>
      </c>
      <c r="B47" s="8" t="s">
        <v>131</v>
      </c>
      <c r="C47" s="8" t="s">
        <v>111</v>
      </c>
      <c r="D47" s="4">
        <v>6</v>
      </c>
      <c r="E47" s="4">
        <v>16</v>
      </c>
      <c r="F47" s="4" t="s">
        <v>98</v>
      </c>
      <c r="G47" s="4"/>
      <c r="H47" s="4" t="s">
        <v>69</v>
      </c>
      <c r="I47" s="4">
        <v>0</v>
      </c>
      <c r="J47" s="4" t="s">
        <v>24</v>
      </c>
      <c r="K47" s="4" t="s">
        <v>132</v>
      </c>
      <c r="L47" s="8"/>
    </row>
    <row r="48" spans="1:12" x14ac:dyDescent="0.35">
      <c r="A48" s="43" t="s">
        <v>86</v>
      </c>
      <c r="B48" s="44"/>
      <c r="C48" s="44"/>
      <c r="D48" s="44"/>
      <c r="E48" s="44"/>
      <c r="F48" s="44"/>
      <c r="G48" s="44"/>
      <c r="H48" s="44"/>
      <c r="I48" s="44"/>
      <c r="J48" s="45"/>
      <c r="K48" s="17"/>
      <c r="L48" s="17"/>
    </row>
    <row r="49" spans="1:12" x14ac:dyDescent="0.35">
      <c r="A49" s="27" t="s">
        <v>190</v>
      </c>
      <c r="B49" s="46" t="s">
        <v>76</v>
      </c>
      <c r="C49" s="8" t="s">
        <v>90</v>
      </c>
      <c r="D49" s="24">
        <v>3</v>
      </c>
      <c r="E49" s="4">
        <v>10</v>
      </c>
      <c r="F49" s="4" t="s">
        <v>98</v>
      </c>
      <c r="G49" s="4">
        <v>3</v>
      </c>
      <c r="H49" s="4" t="s">
        <v>69</v>
      </c>
      <c r="I49" s="4">
        <v>3</v>
      </c>
      <c r="J49" s="4" t="s">
        <v>8</v>
      </c>
      <c r="K49" s="4" t="s">
        <v>132</v>
      </c>
      <c r="L49" s="8"/>
    </row>
    <row r="50" spans="1:12" x14ac:dyDescent="0.35">
      <c r="A50" s="27" t="s">
        <v>195</v>
      </c>
      <c r="B50" s="46" t="s">
        <v>77</v>
      </c>
      <c r="C50" s="8" t="s">
        <v>90</v>
      </c>
      <c r="D50" s="4">
        <v>4</v>
      </c>
      <c r="E50" s="4">
        <v>10</v>
      </c>
      <c r="F50" s="4" t="s">
        <v>98</v>
      </c>
      <c r="G50" s="4">
        <v>3</v>
      </c>
      <c r="H50" s="4" t="s">
        <v>69</v>
      </c>
      <c r="I50" s="4">
        <v>3</v>
      </c>
      <c r="J50" s="4" t="s">
        <v>8</v>
      </c>
      <c r="K50" s="4" t="s">
        <v>132</v>
      </c>
      <c r="L50" s="8"/>
    </row>
    <row r="51" spans="1:12" x14ac:dyDescent="0.35">
      <c r="A51" s="27" t="s">
        <v>191</v>
      </c>
      <c r="B51" s="46" t="s">
        <v>32</v>
      </c>
      <c r="C51" s="8" t="s">
        <v>122</v>
      </c>
      <c r="D51" s="36">
        <v>2</v>
      </c>
      <c r="E51" s="4">
        <v>10</v>
      </c>
      <c r="F51" s="4" t="s">
        <v>98</v>
      </c>
      <c r="G51" s="4">
        <v>3</v>
      </c>
      <c r="H51" s="4" t="s">
        <v>69</v>
      </c>
      <c r="I51" s="4">
        <v>2</v>
      </c>
      <c r="J51" s="4" t="s">
        <v>8</v>
      </c>
      <c r="K51" s="4" t="s">
        <v>132</v>
      </c>
      <c r="L51" s="8"/>
    </row>
    <row r="52" spans="1:12" x14ac:dyDescent="0.35">
      <c r="A52" s="27" t="s">
        <v>192</v>
      </c>
      <c r="B52" s="8" t="s">
        <v>88</v>
      </c>
      <c r="C52" s="8" t="s">
        <v>121</v>
      </c>
      <c r="D52" s="24">
        <v>3</v>
      </c>
      <c r="E52" s="4">
        <v>10</v>
      </c>
      <c r="F52" s="4" t="s">
        <v>71</v>
      </c>
      <c r="G52" s="4"/>
      <c r="H52" s="4" t="s">
        <v>3</v>
      </c>
      <c r="I52" s="4">
        <v>0</v>
      </c>
      <c r="J52" s="4" t="s">
        <v>8</v>
      </c>
      <c r="K52" s="4" t="s">
        <v>132</v>
      </c>
      <c r="L52" s="8"/>
    </row>
    <row r="53" spans="1:12" x14ac:dyDescent="0.35">
      <c r="A53" s="27" t="s">
        <v>193</v>
      </c>
      <c r="B53" s="8" t="s">
        <v>89</v>
      </c>
      <c r="C53" s="8" t="s">
        <v>117</v>
      </c>
      <c r="D53" s="4">
        <v>4</v>
      </c>
      <c r="E53" s="4">
        <v>10</v>
      </c>
      <c r="F53" s="4" t="s">
        <v>71</v>
      </c>
      <c r="G53" s="4"/>
      <c r="H53" s="4" t="s">
        <v>3</v>
      </c>
      <c r="I53" s="4">
        <v>0</v>
      </c>
      <c r="J53" s="4" t="s">
        <v>8</v>
      </c>
      <c r="K53" s="4" t="s">
        <v>132</v>
      </c>
      <c r="L53" s="8"/>
    </row>
    <row r="54" spans="1:12" x14ac:dyDescent="0.35">
      <c r="A54" s="27" t="s">
        <v>194</v>
      </c>
      <c r="B54" s="8" t="s">
        <v>124</v>
      </c>
      <c r="C54" s="8" t="s">
        <v>108</v>
      </c>
      <c r="D54" s="36">
        <v>2</v>
      </c>
      <c r="E54" s="4">
        <v>10</v>
      </c>
      <c r="F54" s="4" t="s">
        <v>71</v>
      </c>
      <c r="G54" s="4"/>
      <c r="H54" s="4" t="s">
        <v>3</v>
      </c>
      <c r="I54" s="4">
        <v>0</v>
      </c>
      <c r="J54" s="4" t="s">
        <v>8</v>
      </c>
      <c r="K54" s="4" t="s">
        <v>132</v>
      </c>
      <c r="L54" s="8"/>
    </row>
    <row r="55" spans="1:12" x14ac:dyDescent="0.35">
      <c r="A55" s="37" t="s">
        <v>79</v>
      </c>
      <c r="B55" s="38"/>
      <c r="C55" s="38"/>
      <c r="D55" s="38"/>
      <c r="E55" s="38"/>
      <c r="F55" s="38"/>
      <c r="G55" s="38"/>
      <c r="H55" s="38"/>
      <c r="I55" s="38"/>
      <c r="J55" s="39"/>
      <c r="K55" s="17"/>
      <c r="L55" s="17"/>
    </row>
    <row r="56" spans="1:12" x14ac:dyDescent="0.35">
      <c r="A56" s="34" t="s">
        <v>181</v>
      </c>
      <c r="B56" s="8" t="s">
        <v>87</v>
      </c>
      <c r="C56" s="8" t="s">
        <v>118</v>
      </c>
      <c r="D56" s="35">
        <v>6</v>
      </c>
      <c r="E56" s="35">
        <v>0</v>
      </c>
      <c r="F56" s="35" t="s">
        <v>98</v>
      </c>
      <c r="G56" s="35">
        <v>0</v>
      </c>
      <c r="H56" s="4" t="s">
        <v>69</v>
      </c>
      <c r="I56" s="4">
        <v>0</v>
      </c>
      <c r="J56" s="4" t="s">
        <v>24</v>
      </c>
      <c r="K56" s="4" t="s">
        <v>132</v>
      </c>
      <c r="L56" s="8"/>
    </row>
    <row r="57" spans="1:12" x14ac:dyDescent="0.35">
      <c r="A57" s="34" t="s">
        <v>182</v>
      </c>
      <c r="B57" s="8" t="s">
        <v>58</v>
      </c>
      <c r="C57" s="12" t="s">
        <v>119</v>
      </c>
      <c r="D57" s="35">
        <v>6</v>
      </c>
      <c r="E57" s="35" t="s">
        <v>85</v>
      </c>
      <c r="F57" s="35" t="s">
        <v>98</v>
      </c>
      <c r="G57" s="35">
        <v>10</v>
      </c>
      <c r="H57" s="4" t="s">
        <v>69</v>
      </c>
      <c r="I57" s="4">
        <v>10</v>
      </c>
      <c r="J57" s="4" t="s">
        <v>24</v>
      </c>
      <c r="K57" s="4" t="s">
        <v>132</v>
      </c>
      <c r="L57" s="8"/>
    </row>
    <row r="58" spans="1:12" s="10" customFormat="1" ht="43.5" x14ac:dyDescent="0.35">
      <c r="A58" s="40" t="s">
        <v>125</v>
      </c>
      <c r="B58" s="41"/>
      <c r="C58" s="41"/>
      <c r="D58" s="41"/>
      <c r="E58" s="41"/>
      <c r="F58" s="42"/>
      <c r="G58" s="14">
        <f>SUM(G56:G57)+SUM(G49:G54)+SUM(G42:G47)+SUM(G27:G40)+SUM(G22:G25)+SUM(G3:G20)</f>
        <v>180</v>
      </c>
      <c r="H58" s="15" t="s">
        <v>136</v>
      </c>
      <c r="I58" s="14">
        <f>SUM(I56:I57)+SUM(I49:I54)+SUM(I42:I47)+SUM(I27:I40)+SUM(I22:I25)+SUM(I3:I20)</f>
        <v>90</v>
      </c>
      <c r="J58" s="15" t="s">
        <v>135</v>
      </c>
      <c r="K58" s="18"/>
      <c r="L58" s="18"/>
    </row>
    <row r="61" spans="1:12" x14ac:dyDescent="0.35">
      <c r="B61" s="7" t="s">
        <v>151</v>
      </c>
      <c r="C61" s="30">
        <v>30</v>
      </c>
    </row>
    <row r="62" spans="1:12" x14ac:dyDescent="0.35">
      <c r="B62" s="7" t="s">
        <v>152</v>
      </c>
      <c r="C62" s="30">
        <v>31</v>
      </c>
    </row>
    <row r="63" spans="1:12" x14ac:dyDescent="0.35">
      <c r="B63" s="7" t="s">
        <v>160</v>
      </c>
      <c r="C63" s="30">
        <v>30</v>
      </c>
    </row>
    <row r="64" spans="1:12" x14ac:dyDescent="0.35">
      <c r="B64" s="7" t="s">
        <v>167</v>
      </c>
      <c r="C64" s="30">
        <v>31</v>
      </c>
    </row>
    <row r="65" spans="2:3" x14ac:dyDescent="0.35">
      <c r="B65" s="7" t="s">
        <v>168</v>
      </c>
      <c r="C65" s="30">
        <v>28</v>
      </c>
    </row>
    <row r="66" spans="2:3" x14ac:dyDescent="0.35">
      <c r="B66" s="7" t="s">
        <v>169</v>
      </c>
      <c r="C66" s="30">
        <v>30</v>
      </c>
    </row>
  </sheetData>
  <autoFilter ref="A1:L58"/>
  <mergeCells count="7">
    <mergeCell ref="A55:J55"/>
    <mergeCell ref="A58:F58"/>
    <mergeCell ref="A2:J2"/>
    <mergeCell ref="A21:J21"/>
    <mergeCell ref="A41:J41"/>
    <mergeCell ref="A26:J26"/>
    <mergeCell ref="A48:J48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zoomScale="90" zoomScaleNormal="90" workbookViewId="0">
      <pane ySplit="1" topLeftCell="A23" activePane="bottomLeft" state="frozen"/>
      <selection pane="bottomLeft" activeCell="F8" sqref="F8:F15"/>
    </sheetView>
  </sheetViews>
  <sheetFormatPr defaultColWidth="9.1796875" defaultRowHeight="14.5" x14ac:dyDescent="0.35"/>
  <cols>
    <col min="1" max="1" width="9.1796875" style="7"/>
    <col min="2" max="2" width="48.7265625" style="7" bestFit="1" customWidth="1"/>
    <col min="3" max="6" width="9.1796875" style="13"/>
    <col min="7" max="7" width="10.81640625" style="13" customWidth="1"/>
    <col min="8" max="8" width="15.1796875" style="13" customWidth="1"/>
    <col min="9" max="9" width="15.81640625" style="13" customWidth="1"/>
    <col min="10" max="16384" width="9.1796875" style="7"/>
  </cols>
  <sheetData>
    <row r="1" spans="2:11" s="6" customFormat="1" ht="30" customHeight="1" x14ac:dyDescent="0.35">
      <c r="B1" s="15" t="s">
        <v>66</v>
      </c>
      <c r="C1" s="15" t="s">
        <v>65</v>
      </c>
      <c r="D1" s="15" t="s">
        <v>67</v>
      </c>
      <c r="E1" s="15" t="s">
        <v>68</v>
      </c>
      <c r="F1" s="15" t="s">
        <v>1</v>
      </c>
      <c r="G1" s="15" t="s">
        <v>74</v>
      </c>
      <c r="H1" s="15" t="s">
        <v>72</v>
      </c>
      <c r="I1" s="15" t="s">
        <v>73</v>
      </c>
      <c r="J1" s="6" t="s">
        <v>137</v>
      </c>
      <c r="K1" s="6" t="s">
        <v>138</v>
      </c>
    </row>
    <row r="2" spans="2:11" x14ac:dyDescent="0.35">
      <c r="B2" s="8" t="s">
        <v>63</v>
      </c>
      <c r="C2" s="4">
        <v>1</v>
      </c>
      <c r="D2" s="4">
        <v>18</v>
      </c>
      <c r="E2" s="4" t="s">
        <v>71</v>
      </c>
      <c r="F2" s="4">
        <v>6</v>
      </c>
      <c r="G2" s="4" t="s">
        <v>3</v>
      </c>
      <c r="H2" s="4">
        <v>0</v>
      </c>
      <c r="I2" s="4" t="s">
        <v>8</v>
      </c>
    </row>
    <row r="3" spans="2:11" x14ac:dyDescent="0.35">
      <c r="B3" s="8" t="s">
        <v>9</v>
      </c>
      <c r="C3" s="4">
        <v>1</v>
      </c>
      <c r="D3" s="4">
        <v>10</v>
      </c>
      <c r="E3" s="4" t="s">
        <v>71</v>
      </c>
      <c r="F3" s="4">
        <v>3</v>
      </c>
      <c r="G3" s="4" t="s">
        <v>3</v>
      </c>
      <c r="H3" s="4">
        <v>0</v>
      </c>
      <c r="I3" s="4" t="s">
        <v>8</v>
      </c>
    </row>
    <row r="4" spans="2:11" x14ac:dyDescent="0.35">
      <c r="B4" s="8" t="s">
        <v>10</v>
      </c>
      <c r="C4" s="4">
        <v>1</v>
      </c>
      <c r="D4" s="4">
        <v>18</v>
      </c>
      <c r="E4" s="4" t="s">
        <v>71</v>
      </c>
      <c r="F4" s="4">
        <v>6</v>
      </c>
      <c r="G4" s="4" t="s">
        <v>3</v>
      </c>
      <c r="H4" s="4">
        <v>6</v>
      </c>
      <c r="I4" s="4" t="s">
        <v>8</v>
      </c>
    </row>
    <row r="5" spans="2:11" x14ac:dyDescent="0.35">
      <c r="B5" s="8" t="s">
        <v>11</v>
      </c>
      <c r="C5" s="4">
        <v>1</v>
      </c>
      <c r="D5" s="4">
        <v>18</v>
      </c>
      <c r="E5" s="4" t="s">
        <v>71</v>
      </c>
      <c r="F5" s="4">
        <v>6</v>
      </c>
      <c r="G5" s="4" t="s">
        <v>3</v>
      </c>
      <c r="H5" s="4">
        <v>0</v>
      </c>
      <c r="I5" s="4" t="s">
        <v>8</v>
      </c>
    </row>
    <row r="6" spans="2:11" x14ac:dyDescent="0.35">
      <c r="B6" s="8" t="s">
        <v>13</v>
      </c>
      <c r="C6" s="4">
        <v>1</v>
      </c>
      <c r="D6" s="4">
        <v>18</v>
      </c>
      <c r="E6" s="4" t="s">
        <v>71</v>
      </c>
      <c r="F6" s="4">
        <v>6</v>
      </c>
      <c r="G6" s="4" t="s">
        <v>3</v>
      </c>
      <c r="H6" s="4">
        <v>6</v>
      </c>
      <c r="I6" s="4" t="s">
        <v>8</v>
      </c>
    </row>
    <row r="7" spans="2:11" x14ac:dyDescent="0.35">
      <c r="B7" s="8" t="s">
        <v>19</v>
      </c>
      <c r="C7" s="4">
        <v>1</v>
      </c>
      <c r="D7" s="4">
        <v>10</v>
      </c>
      <c r="E7" s="4" t="s">
        <v>71</v>
      </c>
      <c r="F7" s="4">
        <v>3</v>
      </c>
      <c r="G7" s="4" t="s">
        <v>3</v>
      </c>
      <c r="H7" s="4">
        <v>3</v>
      </c>
      <c r="I7" s="4" t="s">
        <v>23</v>
      </c>
      <c r="J7" s="7">
        <f>SUM(F2:F7)</f>
        <v>30</v>
      </c>
      <c r="K7" s="7">
        <f>SUM(D2:D7)</f>
        <v>92</v>
      </c>
    </row>
    <row r="8" spans="2:11" x14ac:dyDescent="0.35">
      <c r="B8" s="17" t="s">
        <v>12</v>
      </c>
      <c r="C8" s="19">
        <v>2</v>
      </c>
      <c r="D8" s="19">
        <v>18</v>
      </c>
      <c r="E8" s="19" t="s">
        <v>71</v>
      </c>
      <c r="F8" s="19">
        <v>6</v>
      </c>
      <c r="G8" s="19" t="s">
        <v>3</v>
      </c>
      <c r="H8" s="19">
        <v>0</v>
      </c>
      <c r="I8" s="19" t="s">
        <v>8</v>
      </c>
    </row>
    <row r="9" spans="2:11" x14ac:dyDescent="0.35">
      <c r="B9" s="17" t="s">
        <v>15</v>
      </c>
      <c r="C9" s="19">
        <v>2</v>
      </c>
      <c r="D9" s="19">
        <v>18</v>
      </c>
      <c r="E9" s="19" t="s">
        <v>71</v>
      </c>
      <c r="F9" s="19">
        <v>6</v>
      </c>
      <c r="G9" s="19" t="s">
        <v>3</v>
      </c>
      <c r="H9" s="19">
        <v>6</v>
      </c>
      <c r="I9" s="19" t="s">
        <v>8</v>
      </c>
    </row>
    <row r="10" spans="2:11" x14ac:dyDescent="0.35">
      <c r="B10" s="17" t="s">
        <v>18</v>
      </c>
      <c r="C10" s="19">
        <v>2</v>
      </c>
      <c r="D10" s="19">
        <v>18</v>
      </c>
      <c r="E10" s="19" t="s">
        <v>71</v>
      </c>
      <c r="F10" s="19">
        <v>6</v>
      </c>
      <c r="G10" s="19" t="s">
        <v>3</v>
      </c>
      <c r="H10" s="19">
        <v>0</v>
      </c>
      <c r="I10" s="19" t="s">
        <v>8</v>
      </c>
    </row>
    <row r="11" spans="2:11" x14ac:dyDescent="0.35">
      <c r="B11" s="17" t="s">
        <v>123</v>
      </c>
      <c r="C11" s="19">
        <v>2</v>
      </c>
      <c r="D11" s="19">
        <v>10</v>
      </c>
      <c r="E11" s="19" t="s">
        <v>71</v>
      </c>
      <c r="F11" s="19">
        <v>3</v>
      </c>
      <c r="G11" s="19" t="s">
        <v>3</v>
      </c>
      <c r="H11" s="19">
        <v>3</v>
      </c>
      <c r="I11" s="19" t="s">
        <v>8</v>
      </c>
    </row>
    <row r="12" spans="2:11" x14ac:dyDescent="0.35">
      <c r="B12" s="17" t="s">
        <v>22</v>
      </c>
      <c r="C12" s="19">
        <v>2</v>
      </c>
      <c r="D12" s="19">
        <v>10</v>
      </c>
      <c r="E12" s="19" t="s">
        <v>71</v>
      </c>
      <c r="F12" s="19">
        <v>3</v>
      </c>
      <c r="G12" s="19" t="s">
        <v>3</v>
      </c>
      <c r="H12" s="19">
        <v>3</v>
      </c>
      <c r="I12" s="19" t="s">
        <v>23</v>
      </c>
    </row>
    <row r="13" spans="2:11" x14ac:dyDescent="0.35">
      <c r="B13" s="17" t="s">
        <v>20</v>
      </c>
      <c r="C13" s="19">
        <v>2</v>
      </c>
      <c r="D13" s="19">
        <v>8</v>
      </c>
      <c r="E13" s="19" t="s">
        <v>71</v>
      </c>
      <c r="F13" s="19">
        <v>4</v>
      </c>
      <c r="G13" s="19" t="s">
        <v>69</v>
      </c>
      <c r="H13" s="19">
        <v>2</v>
      </c>
      <c r="I13" s="19" t="s">
        <v>24</v>
      </c>
    </row>
    <row r="14" spans="2:11" x14ac:dyDescent="0.35">
      <c r="B14" s="17" t="s">
        <v>32</v>
      </c>
      <c r="C14" s="19">
        <v>2</v>
      </c>
      <c r="D14" s="19">
        <v>10</v>
      </c>
      <c r="E14" s="19" t="s">
        <v>98</v>
      </c>
      <c r="F14" s="19">
        <v>1.5</v>
      </c>
      <c r="G14" s="19" t="s">
        <v>69</v>
      </c>
      <c r="H14" s="19">
        <v>2</v>
      </c>
      <c r="I14" s="19" t="s">
        <v>8</v>
      </c>
    </row>
    <row r="15" spans="2:11" x14ac:dyDescent="0.35">
      <c r="B15" s="17" t="s">
        <v>124</v>
      </c>
      <c r="C15" s="19">
        <v>2</v>
      </c>
      <c r="D15" s="19"/>
      <c r="E15" s="19" t="s">
        <v>71</v>
      </c>
      <c r="F15" s="19">
        <v>1.5</v>
      </c>
      <c r="G15" s="19" t="s">
        <v>3</v>
      </c>
      <c r="H15" s="19">
        <v>0</v>
      </c>
      <c r="I15" s="19" t="s">
        <v>8</v>
      </c>
      <c r="J15" s="7">
        <f>SUM(F8:F15)</f>
        <v>31</v>
      </c>
      <c r="K15" s="7">
        <f>SUM(D8:D14)</f>
        <v>92</v>
      </c>
    </row>
    <row r="16" spans="2:11" x14ac:dyDescent="0.35">
      <c r="B16" s="8" t="s">
        <v>31</v>
      </c>
      <c r="C16" s="4">
        <v>3</v>
      </c>
      <c r="D16" s="4">
        <v>8</v>
      </c>
      <c r="E16" s="4" t="s">
        <v>71</v>
      </c>
      <c r="F16" s="4">
        <v>2</v>
      </c>
      <c r="G16" s="4" t="s">
        <v>69</v>
      </c>
      <c r="H16" s="4">
        <v>2</v>
      </c>
      <c r="I16" s="4" t="s">
        <v>8</v>
      </c>
    </row>
    <row r="17" spans="2:11" x14ac:dyDescent="0.35">
      <c r="B17" s="8" t="s">
        <v>6</v>
      </c>
      <c r="C17" s="4">
        <v>3</v>
      </c>
      <c r="D17" s="4">
        <v>18</v>
      </c>
      <c r="E17" s="4" t="s">
        <v>71</v>
      </c>
      <c r="F17" s="4">
        <v>6</v>
      </c>
      <c r="G17" s="4" t="s">
        <v>3</v>
      </c>
      <c r="H17" s="4">
        <v>0</v>
      </c>
      <c r="I17" s="4" t="s">
        <v>8</v>
      </c>
    </row>
    <row r="18" spans="2:11" s="10" customFormat="1" x14ac:dyDescent="0.35">
      <c r="B18" s="8" t="s">
        <v>30</v>
      </c>
      <c r="C18" s="4">
        <v>3</v>
      </c>
      <c r="D18" s="4">
        <v>10</v>
      </c>
      <c r="E18" s="4" t="s">
        <v>98</v>
      </c>
      <c r="F18" s="4">
        <v>3</v>
      </c>
      <c r="G18" s="4" t="s">
        <v>69</v>
      </c>
      <c r="H18" s="4">
        <v>3</v>
      </c>
      <c r="I18" s="4" t="s">
        <v>8</v>
      </c>
    </row>
    <row r="19" spans="2:11" x14ac:dyDescent="0.35">
      <c r="B19" s="8" t="s">
        <v>17</v>
      </c>
      <c r="C19" s="4">
        <v>3</v>
      </c>
      <c r="D19" s="4">
        <v>18</v>
      </c>
      <c r="E19" s="4" t="s">
        <v>71</v>
      </c>
      <c r="F19" s="4">
        <v>6</v>
      </c>
      <c r="G19" s="4" t="s">
        <v>3</v>
      </c>
      <c r="H19" s="4">
        <v>6</v>
      </c>
      <c r="I19" s="4" t="s">
        <v>8</v>
      </c>
    </row>
    <row r="20" spans="2:11" x14ac:dyDescent="0.35">
      <c r="B20" s="8" t="s">
        <v>54</v>
      </c>
      <c r="C20" s="4">
        <v>3</v>
      </c>
      <c r="D20" s="4">
        <v>8</v>
      </c>
      <c r="E20" s="4" t="s">
        <v>98</v>
      </c>
      <c r="F20" s="4">
        <v>3</v>
      </c>
      <c r="G20" s="4" t="s">
        <v>69</v>
      </c>
      <c r="H20" s="4">
        <v>0</v>
      </c>
      <c r="I20" s="4" t="s">
        <v>8</v>
      </c>
    </row>
    <row r="21" spans="2:11" x14ac:dyDescent="0.35">
      <c r="B21" s="8" t="s">
        <v>78</v>
      </c>
      <c r="C21" s="4">
        <v>3</v>
      </c>
      <c r="D21" s="4">
        <v>10</v>
      </c>
      <c r="E21" s="4" t="s">
        <v>71</v>
      </c>
      <c r="F21" s="4">
        <v>3</v>
      </c>
      <c r="G21" s="4" t="s">
        <v>69</v>
      </c>
      <c r="H21" s="4">
        <v>0</v>
      </c>
      <c r="I21" s="4" t="s">
        <v>23</v>
      </c>
    </row>
    <row r="22" spans="2:11" x14ac:dyDescent="0.35">
      <c r="B22" s="8" t="s">
        <v>51</v>
      </c>
      <c r="C22" s="4">
        <v>3</v>
      </c>
      <c r="D22" s="4">
        <v>10</v>
      </c>
      <c r="E22" s="4" t="s">
        <v>71</v>
      </c>
      <c r="F22" s="4">
        <v>4</v>
      </c>
      <c r="G22" s="4" t="s">
        <v>3</v>
      </c>
      <c r="H22" s="4">
        <v>0</v>
      </c>
      <c r="I22" s="4" t="s">
        <v>24</v>
      </c>
    </row>
    <row r="23" spans="2:11" x14ac:dyDescent="0.35">
      <c r="B23" s="8" t="s">
        <v>76</v>
      </c>
      <c r="C23" s="4">
        <v>3</v>
      </c>
      <c r="D23" s="4">
        <v>10</v>
      </c>
      <c r="E23" s="4" t="s">
        <v>98</v>
      </c>
      <c r="F23" s="4">
        <v>1.5</v>
      </c>
      <c r="G23" s="4" t="s">
        <v>69</v>
      </c>
      <c r="H23" s="4">
        <v>3</v>
      </c>
      <c r="I23" s="4" t="s">
        <v>8</v>
      </c>
    </row>
    <row r="24" spans="2:11" x14ac:dyDescent="0.35">
      <c r="B24" s="8" t="s">
        <v>88</v>
      </c>
      <c r="C24" s="4">
        <v>3</v>
      </c>
      <c r="D24" s="4"/>
      <c r="E24" s="4" t="s">
        <v>71</v>
      </c>
      <c r="F24" s="4">
        <v>1.5</v>
      </c>
      <c r="G24" s="4" t="s">
        <v>3</v>
      </c>
      <c r="H24" s="4">
        <v>0</v>
      </c>
      <c r="I24" s="4" t="s">
        <v>8</v>
      </c>
      <c r="J24" s="7">
        <f>SUM(F16:F24)</f>
        <v>30</v>
      </c>
      <c r="K24" s="7">
        <f>SUM(D16:D23)</f>
        <v>92</v>
      </c>
    </row>
    <row r="25" spans="2:11" x14ac:dyDescent="0.35">
      <c r="B25" s="17" t="s">
        <v>14</v>
      </c>
      <c r="C25" s="19">
        <v>4</v>
      </c>
      <c r="D25" s="19">
        <v>18</v>
      </c>
      <c r="E25" s="19" t="s">
        <v>71</v>
      </c>
      <c r="F25" s="19">
        <v>6</v>
      </c>
      <c r="G25" s="19" t="s">
        <v>3</v>
      </c>
      <c r="H25" s="19">
        <v>0</v>
      </c>
      <c r="I25" s="19" t="s">
        <v>8</v>
      </c>
    </row>
    <row r="26" spans="2:11" x14ac:dyDescent="0.35">
      <c r="B26" s="17" t="s">
        <v>16</v>
      </c>
      <c r="C26" s="19">
        <v>4</v>
      </c>
      <c r="D26" s="19">
        <v>18</v>
      </c>
      <c r="E26" s="19" t="s">
        <v>71</v>
      </c>
      <c r="F26" s="19">
        <v>6</v>
      </c>
      <c r="G26" s="19" t="s">
        <v>3</v>
      </c>
      <c r="H26" s="19">
        <v>0</v>
      </c>
      <c r="I26" s="19" t="s">
        <v>8</v>
      </c>
    </row>
    <row r="27" spans="2:11" x14ac:dyDescent="0.35">
      <c r="B27" s="17" t="s">
        <v>21</v>
      </c>
      <c r="C27" s="19">
        <v>4</v>
      </c>
      <c r="D27" s="19">
        <v>10</v>
      </c>
      <c r="E27" s="19" t="s">
        <v>71</v>
      </c>
      <c r="F27" s="19">
        <v>3</v>
      </c>
      <c r="G27" s="19" t="s">
        <v>3</v>
      </c>
      <c r="H27" s="19">
        <v>0</v>
      </c>
      <c r="I27" s="19" t="s">
        <v>8</v>
      </c>
    </row>
    <row r="28" spans="2:11" x14ac:dyDescent="0.35">
      <c r="B28" s="18" t="s">
        <v>34</v>
      </c>
      <c r="C28" s="20">
        <v>4</v>
      </c>
      <c r="D28" s="20">
        <v>18</v>
      </c>
      <c r="E28" s="20" t="s">
        <v>71</v>
      </c>
      <c r="F28" s="20">
        <v>6</v>
      </c>
      <c r="G28" s="20" t="s">
        <v>3</v>
      </c>
      <c r="H28" s="20">
        <v>4</v>
      </c>
      <c r="I28" s="20" t="s">
        <v>8</v>
      </c>
    </row>
    <row r="29" spans="2:11" x14ac:dyDescent="0.35">
      <c r="B29" s="17" t="s">
        <v>48</v>
      </c>
      <c r="C29" s="19">
        <v>4</v>
      </c>
      <c r="D29" s="19">
        <v>10</v>
      </c>
      <c r="E29" s="19" t="s">
        <v>71</v>
      </c>
      <c r="F29" s="19">
        <v>3</v>
      </c>
      <c r="G29" s="19" t="s">
        <v>69</v>
      </c>
      <c r="H29" s="19">
        <v>0</v>
      </c>
      <c r="I29" s="19" t="s">
        <v>23</v>
      </c>
    </row>
    <row r="30" spans="2:11" x14ac:dyDescent="0.35">
      <c r="B30" s="17" t="s">
        <v>53</v>
      </c>
      <c r="C30" s="19">
        <v>4</v>
      </c>
      <c r="D30" s="19">
        <v>8</v>
      </c>
      <c r="E30" s="19" t="s">
        <v>71</v>
      </c>
      <c r="F30" s="19">
        <v>4</v>
      </c>
      <c r="G30" s="19" t="s">
        <v>69</v>
      </c>
      <c r="H30" s="19">
        <v>0</v>
      </c>
      <c r="I30" s="19" t="s">
        <v>24</v>
      </c>
    </row>
    <row r="31" spans="2:11" x14ac:dyDescent="0.35">
      <c r="B31" s="17" t="s">
        <v>77</v>
      </c>
      <c r="C31" s="19">
        <v>4</v>
      </c>
      <c r="D31" s="19">
        <v>10</v>
      </c>
      <c r="E31" s="19" t="s">
        <v>98</v>
      </c>
      <c r="F31" s="19">
        <v>1.5</v>
      </c>
      <c r="G31" s="19" t="s">
        <v>69</v>
      </c>
      <c r="H31" s="19">
        <v>3</v>
      </c>
      <c r="I31" s="19" t="s">
        <v>8</v>
      </c>
    </row>
    <row r="32" spans="2:11" x14ac:dyDescent="0.35">
      <c r="B32" s="17" t="s">
        <v>89</v>
      </c>
      <c r="C32" s="19">
        <v>4</v>
      </c>
      <c r="D32" s="19"/>
      <c r="E32" s="19" t="s">
        <v>71</v>
      </c>
      <c r="F32" s="19">
        <v>1.5</v>
      </c>
      <c r="G32" s="19" t="s">
        <v>3</v>
      </c>
      <c r="H32" s="19">
        <v>0</v>
      </c>
      <c r="I32" s="19" t="s">
        <v>8</v>
      </c>
      <c r="J32" s="7">
        <f>SUM(F25:F32)</f>
        <v>31</v>
      </c>
      <c r="K32" s="7">
        <f>SUM(D25:D31)</f>
        <v>92</v>
      </c>
    </row>
    <row r="33" spans="2:11" x14ac:dyDescent="0.35">
      <c r="B33" s="8" t="s">
        <v>35</v>
      </c>
      <c r="C33" s="4">
        <v>5</v>
      </c>
      <c r="D33" s="4">
        <v>16</v>
      </c>
      <c r="E33" s="4" t="s">
        <v>98</v>
      </c>
      <c r="F33" s="4">
        <v>4</v>
      </c>
      <c r="G33" s="4" t="s">
        <v>69</v>
      </c>
      <c r="H33" s="4">
        <v>4</v>
      </c>
      <c r="I33" s="4" t="s">
        <v>24</v>
      </c>
    </row>
    <row r="34" spans="2:11" x14ac:dyDescent="0.35">
      <c r="B34" s="8" t="s">
        <v>36</v>
      </c>
      <c r="C34" s="4">
        <v>5</v>
      </c>
      <c r="D34" s="4">
        <v>16</v>
      </c>
      <c r="E34" s="4" t="s">
        <v>98</v>
      </c>
      <c r="F34" s="4">
        <v>4</v>
      </c>
      <c r="G34" s="4" t="s">
        <v>69</v>
      </c>
      <c r="H34" s="4">
        <v>4</v>
      </c>
      <c r="I34" s="4" t="s">
        <v>24</v>
      </c>
    </row>
    <row r="35" spans="2:11" x14ac:dyDescent="0.35">
      <c r="B35" s="8" t="s">
        <v>37</v>
      </c>
      <c r="C35" s="4">
        <v>5</v>
      </c>
      <c r="D35" s="4">
        <v>8</v>
      </c>
      <c r="E35" s="4" t="s">
        <v>98</v>
      </c>
      <c r="F35" s="4">
        <v>4</v>
      </c>
      <c r="G35" s="4" t="s">
        <v>69</v>
      </c>
      <c r="H35" s="4">
        <v>4</v>
      </c>
      <c r="I35" s="4" t="s">
        <v>24</v>
      </c>
    </row>
    <row r="36" spans="2:11" x14ac:dyDescent="0.35">
      <c r="B36" s="8" t="s">
        <v>38</v>
      </c>
      <c r="C36" s="4">
        <v>5</v>
      </c>
      <c r="D36" s="4">
        <v>8</v>
      </c>
      <c r="E36" s="4" t="s">
        <v>98</v>
      </c>
      <c r="F36" s="4">
        <v>4</v>
      </c>
      <c r="G36" s="4" t="s">
        <v>69</v>
      </c>
      <c r="H36" s="4">
        <v>4</v>
      </c>
      <c r="I36" s="4" t="s">
        <v>24</v>
      </c>
    </row>
    <row r="37" spans="2:11" x14ac:dyDescent="0.35">
      <c r="B37" s="8" t="s">
        <v>47</v>
      </c>
      <c r="C37" s="4">
        <v>5</v>
      </c>
      <c r="D37" s="4">
        <v>16</v>
      </c>
      <c r="E37" s="4" t="s">
        <v>71</v>
      </c>
      <c r="F37" s="4">
        <v>4</v>
      </c>
      <c r="G37" s="4" t="s">
        <v>69</v>
      </c>
      <c r="H37" s="4">
        <v>4</v>
      </c>
      <c r="I37" s="4" t="s">
        <v>24</v>
      </c>
    </row>
    <row r="38" spans="2:11" x14ac:dyDescent="0.35">
      <c r="B38" s="8" t="s">
        <v>49</v>
      </c>
      <c r="C38" s="4">
        <v>5</v>
      </c>
      <c r="D38" s="4">
        <v>16</v>
      </c>
      <c r="E38" s="4" t="s">
        <v>71</v>
      </c>
      <c r="F38" s="4">
        <v>4</v>
      </c>
      <c r="G38" s="4" t="s">
        <v>69</v>
      </c>
      <c r="H38" s="4">
        <v>0</v>
      </c>
      <c r="I38" s="4" t="s">
        <v>24</v>
      </c>
    </row>
    <row r="39" spans="2:11" x14ac:dyDescent="0.35">
      <c r="B39" s="8" t="s">
        <v>52</v>
      </c>
      <c r="C39" s="4">
        <v>5</v>
      </c>
      <c r="D39" s="4">
        <v>16</v>
      </c>
      <c r="E39" s="4" t="s">
        <v>71</v>
      </c>
      <c r="F39" s="4">
        <v>4</v>
      </c>
      <c r="G39" s="4" t="s">
        <v>69</v>
      </c>
      <c r="H39" s="4">
        <v>0</v>
      </c>
      <c r="I39" s="4" t="s">
        <v>24</v>
      </c>
      <c r="J39" s="7">
        <f>SUM(F33:F39)</f>
        <v>28</v>
      </c>
      <c r="K39" s="7">
        <f>SUM(D33:D39)</f>
        <v>96</v>
      </c>
    </row>
    <row r="40" spans="2:11" x14ac:dyDescent="0.35">
      <c r="B40" s="17" t="s">
        <v>60</v>
      </c>
      <c r="C40" s="19">
        <v>6</v>
      </c>
      <c r="D40" s="19">
        <v>16</v>
      </c>
      <c r="E40" s="19" t="s">
        <v>71</v>
      </c>
      <c r="F40" s="19">
        <v>4</v>
      </c>
      <c r="G40" s="19" t="s">
        <v>69</v>
      </c>
      <c r="H40" s="19">
        <v>0</v>
      </c>
      <c r="I40" s="19" t="s">
        <v>24</v>
      </c>
    </row>
    <row r="41" spans="2:11" x14ac:dyDescent="0.35">
      <c r="B41" s="17" t="s">
        <v>43</v>
      </c>
      <c r="C41" s="19">
        <v>6</v>
      </c>
      <c r="D41" s="19">
        <v>16</v>
      </c>
      <c r="E41" s="19" t="s">
        <v>71</v>
      </c>
      <c r="F41" s="19">
        <v>4</v>
      </c>
      <c r="G41" s="19" t="s">
        <v>69</v>
      </c>
      <c r="H41" s="19">
        <v>4</v>
      </c>
      <c r="I41" s="19" t="s">
        <v>24</v>
      </c>
    </row>
    <row r="42" spans="2:11" x14ac:dyDescent="0.35">
      <c r="B42" s="17" t="s">
        <v>44</v>
      </c>
      <c r="C42" s="19">
        <v>6</v>
      </c>
      <c r="D42" s="19">
        <v>8</v>
      </c>
      <c r="E42" s="19" t="s">
        <v>71</v>
      </c>
      <c r="F42" s="19">
        <v>2</v>
      </c>
      <c r="G42" s="19" t="s">
        <v>69</v>
      </c>
      <c r="H42" s="19">
        <v>2</v>
      </c>
      <c r="I42" s="19" t="s">
        <v>24</v>
      </c>
    </row>
    <row r="43" spans="2:11" x14ac:dyDescent="0.35">
      <c r="B43" s="17" t="s">
        <v>44</v>
      </c>
      <c r="C43" s="19">
        <v>6</v>
      </c>
      <c r="D43" s="19">
        <v>8</v>
      </c>
      <c r="E43" s="19" t="s">
        <v>98</v>
      </c>
      <c r="F43" s="19">
        <v>2</v>
      </c>
      <c r="G43" s="19" t="s">
        <v>69</v>
      </c>
      <c r="H43" s="19">
        <v>2</v>
      </c>
      <c r="I43" s="19" t="s">
        <v>24</v>
      </c>
    </row>
    <row r="44" spans="2:11" x14ac:dyDescent="0.35">
      <c r="B44" s="17" t="s">
        <v>133</v>
      </c>
      <c r="C44" s="19">
        <v>6</v>
      </c>
      <c r="D44" s="19">
        <v>16</v>
      </c>
      <c r="E44" s="19" t="s">
        <v>71</v>
      </c>
      <c r="F44" s="19">
        <v>4</v>
      </c>
      <c r="G44" s="19" t="s">
        <v>69</v>
      </c>
      <c r="H44" s="19">
        <v>0</v>
      </c>
      <c r="I44" s="19" t="s">
        <v>24</v>
      </c>
    </row>
    <row r="45" spans="2:11" x14ac:dyDescent="0.35">
      <c r="B45" s="17" t="s">
        <v>134</v>
      </c>
      <c r="C45" s="19">
        <v>6</v>
      </c>
      <c r="D45" s="19">
        <v>16</v>
      </c>
      <c r="E45" s="19" t="s">
        <v>98</v>
      </c>
      <c r="F45" s="19">
        <v>4</v>
      </c>
      <c r="G45" s="19" t="s">
        <v>69</v>
      </c>
      <c r="H45" s="19">
        <v>0</v>
      </c>
      <c r="I45" s="19" t="s">
        <v>24</v>
      </c>
    </row>
    <row r="46" spans="2:11" x14ac:dyDescent="0.35">
      <c r="B46" s="17" t="s">
        <v>87</v>
      </c>
      <c r="C46" s="19">
        <v>6</v>
      </c>
      <c r="D46" s="19">
        <v>0</v>
      </c>
      <c r="E46" s="19" t="s">
        <v>98</v>
      </c>
      <c r="F46" s="19">
        <v>0</v>
      </c>
      <c r="G46" s="19" t="s">
        <v>69</v>
      </c>
      <c r="H46" s="19">
        <v>0</v>
      </c>
      <c r="I46" s="19" t="s">
        <v>24</v>
      </c>
    </row>
    <row r="47" spans="2:11" x14ac:dyDescent="0.35">
      <c r="B47" s="17" t="s">
        <v>58</v>
      </c>
      <c r="C47" s="19">
        <v>6</v>
      </c>
      <c r="D47" s="19" t="s">
        <v>85</v>
      </c>
      <c r="E47" s="19" t="s">
        <v>98</v>
      </c>
      <c r="F47" s="19">
        <v>10</v>
      </c>
      <c r="G47" s="19" t="s">
        <v>69</v>
      </c>
      <c r="H47" s="19">
        <v>10</v>
      </c>
      <c r="I47" s="19" t="s">
        <v>24</v>
      </c>
      <c r="J47" s="7">
        <f>SUM(F40:F47)</f>
        <v>30</v>
      </c>
      <c r="K47" s="7">
        <f>SUM(D40:D46)</f>
        <v>80</v>
      </c>
    </row>
  </sheetData>
  <sortState ref="B2:I51">
    <sortCondition ref="C2:C51"/>
  </sortState>
  <pageMargins left="0.25" right="0.25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/>
  </sheetViews>
  <sheetFormatPr defaultRowHeight="14.5" x14ac:dyDescent="0.35"/>
  <cols>
    <col min="1" max="1" width="12.453125" customWidth="1"/>
    <col min="2" max="2" width="14.453125" customWidth="1"/>
    <col min="3" max="3" width="5" customWidth="1"/>
    <col min="4" max="4" width="10.26953125" bestFit="1" customWidth="1"/>
  </cols>
  <sheetData>
    <row r="3" spans="1:6" x14ac:dyDescent="0.35">
      <c r="A3" s="1" t="s">
        <v>55</v>
      </c>
      <c r="B3" t="s">
        <v>57</v>
      </c>
    </row>
    <row r="4" spans="1:6" x14ac:dyDescent="0.35">
      <c r="A4" s="2">
        <v>1</v>
      </c>
      <c r="B4" s="3">
        <v>30</v>
      </c>
    </row>
    <row r="5" spans="1:6" x14ac:dyDescent="0.35">
      <c r="A5" s="2">
        <v>2</v>
      </c>
      <c r="B5" s="3">
        <v>31</v>
      </c>
    </row>
    <row r="6" spans="1:6" x14ac:dyDescent="0.35">
      <c r="A6" s="2">
        <v>3</v>
      </c>
      <c r="B6" s="3">
        <v>30</v>
      </c>
    </row>
    <row r="7" spans="1:6" x14ac:dyDescent="0.35">
      <c r="A7" s="2">
        <v>4</v>
      </c>
      <c r="B7" s="3">
        <v>31</v>
      </c>
    </row>
    <row r="8" spans="1:6" x14ac:dyDescent="0.35">
      <c r="A8" s="2">
        <v>5</v>
      </c>
      <c r="B8" s="3">
        <v>28</v>
      </c>
    </row>
    <row r="9" spans="1:6" x14ac:dyDescent="0.35">
      <c r="A9" s="2">
        <v>6</v>
      </c>
      <c r="B9" s="3">
        <v>30</v>
      </c>
    </row>
    <row r="10" spans="1:6" x14ac:dyDescent="0.35">
      <c r="A10" s="2" t="s">
        <v>56</v>
      </c>
      <c r="B10" s="3">
        <v>180</v>
      </c>
      <c r="F10" s="21"/>
    </row>
    <row r="11" spans="1:6" x14ac:dyDescent="0.35">
      <c r="F11" s="21"/>
    </row>
    <row r="12" spans="1:6" x14ac:dyDescent="0.35">
      <c r="F12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4" sqref="A24:B24"/>
    </sheetView>
  </sheetViews>
  <sheetFormatPr defaultRowHeight="14.5" x14ac:dyDescent="0.35"/>
  <cols>
    <col min="1" max="1" width="43.1796875" bestFit="1" customWidth="1"/>
    <col min="6" max="6" width="11" bestFit="1" customWidth="1"/>
    <col min="7" max="7" width="5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63</v>
      </c>
      <c r="B2">
        <v>6</v>
      </c>
      <c r="C2">
        <v>18</v>
      </c>
      <c r="D2" t="s">
        <v>7</v>
      </c>
      <c r="E2">
        <v>0</v>
      </c>
      <c r="F2" t="s">
        <v>8</v>
      </c>
    </row>
    <row r="3" spans="1:6" x14ac:dyDescent="0.35">
      <c r="A3" t="s">
        <v>6</v>
      </c>
      <c r="B3">
        <v>6</v>
      </c>
      <c r="C3">
        <v>18</v>
      </c>
      <c r="D3" t="s">
        <v>7</v>
      </c>
      <c r="E3">
        <v>0</v>
      </c>
      <c r="F3" t="s">
        <v>8</v>
      </c>
    </row>
    <row r="4" spans="1:6" x14ac:dyDescent="0.35">
      <c r="A4" t="s">
        <v>9</v>
      </c>
      <c r="B4">
        <v>3</v>
      </c>
      <c r="C4">
        <v>10</v>
      </c>
      <c r="D4" t="s">
        <v>7</v>
      </c>
      <c r="E4">
        <v>0</v>
      </c>
      <c r="F4" t="s">
        <v>8</v>
      </c>
    </row>
    <row r="5" spans="1:6" x14ac:dyDescent="0.35">
      <c r="A5" t="s">
        <v>10</v>
      </c>
      <c r="B5">
        <v>6</v>
      </c>
      <c r="C5">
        <v>18</v>
      </c>
      <c r="D5" t="s">
        <v>7</v>
      </c>
      <c r="E5">
        <v>6</v>
      </c>
      <c r="F5" t="s">
        <v>8</v>
      </c>
    </row>
    <row r="6" spans="1:6" x14ac:dyDescent="0.35">
      <c r="A6" t="s">
        <v>11</v>
      </c>
      <c r="B6">
        <v>6</v>
      </c>
      <c r="C6">
        <v>18</v>
      </c>
      <c r="D6" t="s">
        <v>7</v>
      </c>
      <c r="E6">
        <v>0</v>
      </c>
      <c r="F6" t="s">
        <v>8</v>
      </c>
    </row>
    <row r="7" spans="1:6" x14ac:dyDescent="0.35">
      <c r="A7" t="s">
        <v>12</v>
      </c>
      <c r="B7">
        <v>6</v>
      </c>
      <c r="C7">
        <v>18</v>
      </c>
      <c r="D7" t="s">
        <v>7</v>
      </c>
      <c r="E7">
        <v>0</v>
      </c>
      <c r="F7" t="s">
        <v>8</v>
      </c>
    </row>
    <row r="8" spans="1:6" x14ac:dyDescent="0.35">
      <c r="A8" t="s">
        <v>13</v>
      </c>
      <c r="B8">
        <v>6</v>
      </c>
      <c r="C8">
        <v>18</v>
      </c>
      <c r="D8" t="s">
        <v>7</v>
      </c>
      <c r="E8">
        <v>6</v>
      </c>
      <c r="F8" t="s">
        <v>8</v>
      </c>
    </row>
    <row r="9" spans="1:6" x14ac:dyDescent="0.35">
      <c r="A9" t="s">
        <v>14</v>
      </c>
      <c r="B9">
        <v>6</v>
      </c>
      <c r="C9">
        <v>18</v>
      </c>
      <c r="D9" t="s">
        <v>7</v>
      </c>
      <c r="E9">
        <v>0</v>
      </c>
      <c r="F9" t="s">
        <v>8</v>
      </c>
    </row>
    <row r="10" spans="1:6" x14ac:dyDescent="0.35">
      <c r="A10" t="s">
        <v>15</v>
      </c>
      <c r="B10">
        <v>6</v>
      </c>
      <c r="C10">
        <v>18</v>
      </c>
      <c r="D10" t="s">
        <v>7</v>
      </c>
      <c r="E10">
        <v>6</v>
      </c>
      <c r="F10" t="s">
        <v>8</v>
      </c>
    </row>
    <row r="11" spans="1:6" x14ac:dyDescent="0.35">
      <c r="A11" t="s">
        <v>16</v>
      </c>
      <c r="B11">
        <v>6</v>
      </c>
      <c r="C11">
        <v>18</v>
      </c>
      <c r="D11" t="s">
        <v>7</v>
      </c>
      <c r="E11">
        <v>0</v>
      </c>
      <c r="F11" t="s">
        <v>8</v>
      </c>
    </row>
    <row r="12" spans="1:6" x14ac:dyDescent="0.35">
      <c r="A12" t="s">
        <v>17</v>
      </c>
      <c r="B12">
        <v>6</v>
      </c>
      <c r="C12">
        <v>18</v>
      </c>
      <c r="D12" t="s">
        <v>7</v>
      </c>
      <c r="E12">
        <v>6</v>
      </c>
      <c r="F12" t="s">
        <v>8</v>
      </c>
    </row>
    <row r="13" spans="1:6" x14ac:dyDescent="0.35">
      <c r="A13" t="s">
        <v>18</v>
      </c>
      <c r="B13">
        <v>6</v>
      </c>
      <c r="C13">
        <v>18</v>
      </c>
      <c r="D13" t="s">
        <v>7</v>
      </c>
      <c r="E13">
        <v>0</v>
      </c>
      <c r="F13" t="s">
        <v>8</v>
      </c>
    </row>
    <row r="14" spans="1:6" x14ac:dyDescent="0.35">
      <c r="A14" t="s">
        <v>19</v>
      </c>
      <c r="B14">
        <v>3</v>
      </c>
      <c r="C14">
        <v>10</v>
      </c>
      <c r="D14" t="s">
        <v>7</v>
      </c>
      <c r="E14">
        <v>3</v>
      </c>
      <c r="F14" t="s">
        <v>23</v>
      </c>
    </row>
    <row r="15" spans="1:6" x14ac:dyDescent="0.35">
      <c r="A15" t="s">
        <v>20</v>
      </c>
      <c r="B15">
        <v>3</v>
      </c>
      <c r="C15">
        <v>10</v>
      </c>
      <c r="D15" t="s">
        <v>29</v>
      </c>
      <c r="E15">
        <v>3</v>
      </c>
      <c r="F15" t="s">
        <v>24</v>
      </c>
    </row>
    <row r="16" spans="1:6" x14ac:dyDescent="0.35">
      <c r="A16" t="s">
        <v>21</v>
      </c>
      <c r="B16">
        <v>3</v>
      </c>
      <c r="C16">
        <v>10</v>
      </c>
      <c r="D16" t="s">
        <v>7</v>
      </c>
      <c r="E16">
        <v>0</v>
      </c>
      <c r="F16" t="s">
        <v>8</v>
      </c>
    </row>
    <row r="17" spans="1:7" x14ac:dyDescent="0.35">
      <c r="A17" t="s">
        <v>22</v>
      </c>
      <c r="B17">
        <v>3</v>
      </c>
      <c r="C17">
        <v>10</v>
      </c>
      <c r="D17" t="s">
        <v>7</v>
      </c>
      <c r="E17">
        <v>3</v>
      </c>
      <c r="F17" t="s">
        <v>23</v>
      </c>
    </row>
    <row r="18" spans="1:7" x14ac:dyDescent="0.35">
      <c r="A18" t="s">
        <v>25</v>
      </c>
      <c r="B18">
        <v>2</v>
      </c>
      <c r="C18">
        <v>8</v>
      </c>
      <c r="D18" t="s">
        <v>26</v>
      </c>
      <c r="E18">
        <v>2</v>
      </c>
      <c r="F18" t="s">
        <v>24</v>
      </c>
    </row>
    <row r="19" spans="1:7" x14ac:dyDescent="0.35">
      <c r="A19" t="s">
        <v>27</v>
      </c>
      <c r="B19">
        <v>6</v>
      </c>
      <c r="D19" t="s">
        <v>26</v>
      </c>
      <c r="E19">
        <v>0</v>
      </c>
      <c r="F19" t="s">
        <v>8</v>
      </c>
    </row>
    <row r="20" spans="1:7" x14ac:dyDescent="0.35">
      <c r="A20" t="s">
        <v>28</v>
      </c>
      <c r="B20">
        <v>3</v>
      </c>
      <c r="D20" t="s">
        <v>29</v>
      </c>
      <c r="E20">
        <v>3</v>
      </c>
      <c r="F20" t="s">
        <v>8</v>
      </c>
    </row>
    <row r="21" spans="1:7" x14ac:dyDescent="0.35">
      <c r="A21" t="s">
        <v>54</v>
      </c>
      <c r="B21">
        <v>3</v>
      </c>
      <c r="E21">
        <v>0</v>
      </c>
      <c r="F21" t="s">
        <v>8</v>
      </c>
    </row>
    <row r="22" spans="1:7" x14ac:dyDescent="0.35">
      <c r="A22" t="s">
        <v>30</v>
      </c>
      <c r="B22">
        <v>3</v>
      </c>
      <c r="D22" t="s">
        <v>26</v>
      </c>
      <c r="E22">
        <v>3</v>
      </c>
      <c r="F22" t="s">
        <v>8</v>
      </c>
    </row>
    <row r="23" spans="1:7" x14ac:dyDescent="0.35">
      <c r="A23" t="s">
        <v>31</v>
      </c>
      <c r="B23">
        <v>2</v>
      </c>
      <c r="D23" t="s">
        <v>26</v>
      </c>
      <c r="E23">
        <v>2</v>
      </c>
      <c r="F23" t="s">
        <v>8</v>
      </c>
    </row>
    <row r="24" spans="1:7" x14ac:dyDescent="0.35">
      <c r="A24" t="s">
        <v>32</v>
      </c>
      <c r="B24">
        <v>2</v>
      </c>
      <c r="D24" t="s">
        <v>26</v>
      </c>
      <c r="E24">
        <v>2</v>
      </c>
      <c r="F24" t="s">
        <v>46</v>
      </c>
    </row>
    <row r="25" spans="1:7" x14ac:dyDescent="0.35">
      <c r="A25" t="s">
        <v>60</v>
      </c>
      <c r="B25">
        <v>3</v>
      </c>
      <c r="D25" t="s">
        <v>26</v>
      </c>
      <c r="E25">
        <v>2</v>
      </c>
      <c r="F25" t="s">
        <v>24</v>
      </c>
    </row>
    <row r="26" spans="1:7" x14ac:dyDescent="0.35">
      <c r="A26" t="s">
        <v>34</v>
      </c>
      <c r="B26">
        <v>8</v>
      </c>
      <c r="D26" t="s">
        <v>7</v>
      </c>
      <c r="E26">
        <v>6</v>
      </c>
      <c r="F26" t="s">
        <v>8</v>
      </c>
      <c r="G26" t="s">
        <v>33</v>
      </c>
    </row>
    <row r="27" spans="1:7" x14ac:dyDescent="0.35">
      <c r="A27" t="s">
        <v>35</v>
      </c>
      <c r="B27">
        <v>4</v>
      </c>
      <c r="D27" t="s">
        <v>26</v>
      </c>
      <c r="E27">
        <v>3</v>
      </c>
      <c r="F27" t="s">
        <v>24</v>
      </c>
      <c r="G27" t="s">
        <v>39</v>
      </c>
    </row>
    <row r="28" spans="1:7" x14ac:dyDescent="0.35">
      <c r="A28" t="s">
        <v>36</v>
      </c>
      <c r="B28">
        <v>4</v>
      </c>
      <c r="D28" t="s">
        <v>26</v>
      </c>
      <c r="E28">
        <v>3</v>
      </c>
      <c r="F28" t="s">
        <v>24</v>
      </c>
      <c r="G28" t="s">
        <v>41</v>
      </c>
    </row>
    <row r="29" spans="1:7" x14ac:dyDescent="0.35">
      <c r="A29" t="s">
        <v>37</v>
      </c>
      <c r="B29">
        <v>4</v>
      </c>
      <c r="D29" t="s">
        <v>26</v>
      </c>
      <c r="E29">
        <v>3</v>
      </c>
      <c r="F29" t="s">
        <v>24</v>
      </c>
      <c r="G29" t="s">
        <v>40</v>
      </c>
    </row>
    <row r="30" spans="1:7" x14ac:dyDescent="0.35">
      <c r="A30" t="s">
        <v>38</v>
      </c>
      <c r="B30">
        <v>4</v>
      </c>
      <c r="D30" t="s">
        <v>26</v>
      </c>
      <c r="E30">
        <v>3</v>
      </c>
      <c r="F30" t="s">
        <v>24</v>
      </c>
      <c r="G30" t="s">
        <v>42</v>
      </c>
    </row>
    <row r="31" spans="1:7" x14ac:dyDescent="0.35">
      <c r="A31" t="s">
        <v>43</v>
      </c>
      <c r="B31">
        <v>4</v>
      </c>
      <c r="D31" t="s">
        <v>26</v>
      </c>
      <c r="E31">
        <v>4</v>
      </c>
      <c r="F31" t="s">
        <v>24</v>
      </c>
    </row>
    <row r="32" spans="1:7" x14ac:dyDescent="0.35">
      <c r="A32" t="s">
        <v>44</v>
      </c>
      <c r="B32">
        <v>4</v>
      </c>
      <c r="D32" t="s">
        <v>26</v>
      </c>
      <c r="E32">
        <v>4</v>
      </c>
      <c r="F32" t="s">
        <v>24</v>
      </c>
    </row>
    <row r="33" spans="1:6" x14ac:dyDescent="0.35">
      <c r="A33" t="s">
        <v>45</v>
      </c>
      <c r="B33">
        <v>6</v>
      </c>
      <c r="D33" t="s">
        <v>26</v>
      </c>
      <c r="E33">
        <v>6</v>
      </c>
      <c r="F33" t="s">
        <v>46</v>
      </c>
    </row>
    <row r="34" spans="1:6" x14ac:dyDescent="0.35">
      <c r="A34" t="s">
        <v>47</v>
      </c>
      <c r="B34">
        <v>4</v>
      </c>
      <c r="D34" t="s">
        <v>26</v>
      </c>
      <c r="E34">
        <v>4</v>
      </c>
      <c r="F34" t="s">
        <v>24</v>
      </c>
    </row>
    <row r="35" spans="1:6" x14ac:dyDescent="0.35">
      <c r="A35" t="s">
        <v>48</v>
      </c>
      <c r="B35">
        <v>3</v>
      </c>
      <c r="D35" t="s">
        <v>26</v>
      </c>
      <c r="F35" t="s">
        <v>24</v>
      </c>
    </row>
    <row r="36" spans="1:6" x14ac:dyDescent="0.35">
      <c r="A36" t="s">
        <v>49</v>
      </c>
      <c r="B36">
        <v>3</v>
      </c>
      <c r="D36" t="s">
        <v>26</v>
      </c>
      <c r="F36" t="s">
        <v>24</v>
      </c>
    </row>
    <row r="37" spans="1:6" x14ac:dyDescent="0.35">
      <c r="A37" t="s">
        <v>50</v>
      </c>
      <c r="B37">
        <v>4</v>
      </c>
      <c r="F37" t="s">
        <v>8</v>
      </c>
    </row>
    <row r="38" spans="1:6" x14ac:dyDescent="0.35">
      <c r="A38" t="s">
        <v>51</v>
      </c>
      <c r="B38">
        <v>4</v>
      </c>
      <c r="F38" t="s">
        <v>24</v>
      </c>
    </row>
    <row r="39" spans="1:6" x14ac:dyDescent="0.35">
      <c r="A39" t="s">
        <v>53</v>
      </c>
      <c r="B39">
        <v>3</v>
      </c>
      <c r="F39" t="s">
        <v>24</v>
      </c>
    </row>
    <row r="40" spans="1:6" x14ac:dyDescent="0.35">
      <c r="A40" t="s">
        <v>52</v>
      </c>
      <c r="B40">
        <v>3</v>
      </c>
      <c r="F40" t="s">
        <v>24</v>
      </c>
    </row>
    <row r="41" spans="1:6" x14ac:dyDescent="0.35">
      <c r="A41" t="s">
        <v>59</v>
      </c>
      <c r="B41">
        <v>12</v>
      </c>
    </row>
    <row r="42" spans="1:6" x14ac:dyDescent="0.35">
      <c r="A42" t="s">
        <v>58</v>
      </c>
      <c r="B42">
        <v>7</v>
      </c>
      <c r="E42">
        <v>7</v>
      </c>
      <c r="F42" t="s">
        <v>24</v>
      </c>
    </row>
    <row r="43" spans="1:6" x14ac:dyDescent="0.35">
      <c r="A43" t="s">
        <v>61</v>
      </c>
    </row>
    <row r="44" spans="1:6" x14ac:dyDescent="0.35">
      <c r="B44">
        <f>SUM(B3:B43)</f>
        <v>180</v>
      </c>
      <c r="E44">
        <f>SUM(E3:E43)</f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végleges_KTKform</vt:lpstr>
      <vt:lpstr>féléves</vt:lpstr>
      <vt:lpstr>kimutatás</vt:lpstr>
      <vt:lpstr>eredeti munka</vt:lpstr>
      <vt:lpstr>féléves!Nyomtatási_terület</vt:lpstr>
      <vt:lpstr>végleges_KTKform!Nyomtatási_terület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Nemeskéri Zsolt</dc:creator>
  <cp:lastModifiedBy>kpvk</cp:lastModifiedBy>
  <cp:lastPrinted>2013-08-23T16:39:15Z</cp:lastPrinted>
  <dcterms:created xsi:type="dcterms:W3CDTF">2013-08-23T06:59:52Z</dcterms:created>
  <dcterms:modified xsi:type="dcterms:W3CDTF">2017-02-15T12:50:00Z</dcterms:modified>
</cp:coreProperties>
</file>