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KPVK\Kari tanács\2022\2022_06_20\4_Javaslat az Óvo, a Tanító, a Gyógypedagógia, a Csecsemő tantervi háló és tantárgyfelelős személyének módosítására\"/>
    </mc:Choice>
  </mc:AlternateContent>
  <xr:revisionPtr revIDLastSave="2" documentId="11_9320154E2C67054AD29CCF42E82089553638EE6B" xr6:coauthVersionLast="47" xr6:coauthVersionMax="47" xr10:uidLastSave="{2907063D-EBBC-4D5C-8A07-4CAB7B32E0DF}"/>
  <bookViews>
    <workbookView xWindow="-120" yWindow="-120" windowWidth="20736" windowHeight="11160" xr2:uid="{00000000-000D-0000-FFFF-FFFF00000000}"/>
  </bookViews>
  <sheets>
    <sheet name="óvodapedagógus_2022" sheetId="6" r:id="rId1"/>
  </sheets>
  <definedNames>
    <definedName name="_xlnm._FilterDatabase" localSheetId="0" hidden="1">óvodapedagógus_2022!$A$2:$K$294</definedName>
    <definedName name="_xlnm.Print_Area" localSheetId="0">óvodapedagógus_2022!$A$1:$K$274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6" i="6" l="1"/>
  <c r="E256" i="6"/>
  <c r="H240" i="6"/>
  <c r="F240" i="6"/>
  <c r="H229" i="6"/>
  <c r="F229" i="6"/>
  <c r="H214" i="6"/>
  <c r="F214" i="6"/>
  <c r="E214" i="6"/>
  <c r="H201" i="6"/>
  <c r="F201" i="6"/>
  <c r="E201" i="6"/>
  <c r="H193" i="6"/>
  <c r="F193" i="6"/>
  <c r="E193" i="6"/>
  <c r="H185" i="6"/>
  <c r="F185" i="6"/>
  <c r="E185" i="6"/>
  <c r="H177" i="6"/>
  <c r="F177" i="6"/>
  <c r="E177" i="6"/>
  <c r="H169" i="6"/>
  <c r="F169" i="6"/>
  <c r="E169" i="6"/>
  <c r="H161" i="6"/>
  <c r="F161" i="6"/>
  <c r="E161" i="6"/>
  <c r="H154" i="6"/>
  <c r="F154" i="6"/>
  <c r="E154" i="6"/>
  <c r="H147" i="6"/>
  <c r="F147" i="6"/>
  <c r="E147" i="6"/>
  <c r="H139" i="6"/>
  <c r="F139" i="6"/>
  <c r="E139" i="6"/>
  <c r="G128" i="6"/>
  <c r="H119" i="6"/>
  <c r="H124" i="6" s="1"/>
  <c r="F119" i="6"/>
  <c r="F124" i="6" s="1"/>
  <c r="E119" i="6"/>
  <c r="E128" i="6" s="1"/>
  <c r="H106" i="6"/>
  <c r="F104" i="6"/>
  <c r="F99" i="6"/>
  <c r="F106" i="6" s="1"/>
  <c r="E99" i="6"/>
  <c r="E104" i="6" s="1"/>
  <c r="F82" i="6"/>
  <c r="H77" i="6"/>
  <c r="H84" i="6" s="1"/>
  <c r="F77" i="6"/>
  <c r="F84" i="6" s="1"/>
  <c r="E77" i="6"/>
  <c r="E82" i="6" s="1"/>
  <c r="H59" i="6"/>
  <c r="F59" i="6"/>
  <c r="H55" i="6"/>
  <c r="F55" i="6"/>
  <c r="F61" i="6" s="1"/>
  <c r="E55" i="6"/>
  <c r="E59" i="6" s="1"/>
  <c r="F37" i="6"/>
  <c r="F40" i="6" s="1"/>
  <c r="E37" i="6"/>
  <c r="E40" i="6" s="1"/>
  <c r="H17" i="6"/>
  <c r="H20" i="6" s="1"/>
  <c r="F17" i="6"/>
  <c r="F20" i="6" s="1"/>
  <c r="H82" i="6" l="1"/>
  <c r="E106" i="6"/>
  <c r="E61" i="6"/>
  <c r="E84" i="6"/>
  <c r="F128" i="6"/>
</calcChain>
</file>

<file path=xl/sharedStrings.xml><?xml version="1.0" encoding="utf-8"?>
<sst xmlns="http://schemas.openxmlformats.org/spreadsheetml/2006/main" count="1233" uniqueCount="390">
  <si>
    <t xml:space="preserve">Óvodapedagógus BA szak - mintatanterv 2022. </t>
  </si>
  <si>
    <t>1. félév</t>
  </si>
  <si>
    <t>tantárgykód</t>
  </si>
  <si>
    <t>tantárgy neve</t>
  </si>
  <si>
    <t>mintatantervi félév</t>
  </si>
  <si>
    <t>típus (ea/szem/gyak)</t>
  </si>
  <si>
    <t>nappali óraszám / hét</t>
  </si>
  <si>
    <t>levelező óraszám /félév</t>
  </si>
  <si>
    <t>forma: A/B/C</t>
  </si>
  <si>
    <t>kredit</t>
  </si>
  <si>
    <t>értékelés</t>
  </si>
  <si>
    <t>előfeltétel</t>
  </si>
  <si>
    <t>TANTÁRGYFELELŐS</t>
  </si>
  <si>
    <t>17KÖZ001</t>
  </si>
  <si>
    <t>A kultúraközvetítés filozófiai, etikai és neveléstudományi metszetben</t>
  </si>
  <si>
    <t>ea</t>
  </si>
  <si>
    <t>A</t>
  </si>
  <si>
    <t xml:space="preserve">k </t>
  </si>
  <si>
    <t>Dr. Szécsi Gábor</t>
  </si>
  <si>
    <t>17KÖZ006</t>
  </si>
  <si>
    <t>Anyanyelvi nevelés és módszertan</t>
  </si>
  <si>
    <t>szem</t>
  </si>
  <si>
    <t>gyj</t>
  </si>
  <si>
    <t>Dr. Szabó Ildikó</t>
  </si>
  <si>
    <t>17KÖZ037</t>
  </si>
  <si>
    <t xml:space="preserve">Beszédkultúra és kommunikációs készségfejlesztés </t>
  </si>
  <si>
    <t>gyak</t>
  </si>
  <si>
    <t>Dr. Boronkai Dóra</t>
  </si>
  <si>
    <t>17KÖZ010</t>
  </si>
  <si>
    <t>Bevezetés a pedagógiába</t>
  </si>
  <si>
    <t>Dr.Kocsisné dr. Farkas Claudia</t>
  </si>
  <si>
    <t>17KÖZ011</t>
  </si>
  <si>
    <t>Bevezetés a pszichológiába</t>
  </si>
  <si>
    <t xml:space="preserve">Dr. Györkő Enikő </t>
  </si>
  <si>
    <t>17OVP003</t>
  </si>
  <si>
    <t>Egyéni komplex óvodai gyakorlat I.</t>
  </si>
  <si>
    <t>12/félév</t>
  </si>
  <si>
    <t>Dr. Klein Ágnes</t>
  </si>
  <si>
    <t>22NOVP10</t>
  </si>
  <si>
    <t>Egyéni komplex óvodai gyakorlat I. (német)</t>
  </si>
  <si>
    <t>17KÖZ025</t>
  </si>
  <si>
    <t>Játékpedagógia</t>
  </si>
  <si>
    <t>k</t>
  </si>
  <si>
    <t>Dr. Bús Imre</t>
  </si>
  <si>
    <t>17OVP014</t>
  </si>
  <si>
    <t>Játszóképesség-fejlesztő tréning</t>
  </si>
  <si>
    <t>17KÖZ002</t>
  </si>
  <si>
    <t>A személyiség fejlődése és alakulása</t>
  </si>
  <si>
    <t>17KÖZ056</t>
  </si>
  <si>
    <t xml:space="preserve">Zenei készségfejlesztés </t>
  </si>
  <si>
    <t>Müller János</t>
  </si>
  <si>
    <t>kötelező összesen:</t>
  </si>
  <si>
    <t>18+12/félév</t>
  </si>
  <si>
    <t>kötelezően választható tantárgyak:</t>
  </si>
  <si>
    <t>B</t>
  </si>
  <si>
    <t>szabadon választható tantárgyak:</t>
  </si>
  <si>
    <t>C</t>
  </si>
  <si>
    <t>Van C a német nemzetiségi szakirány miatt!!!!!</t>
  </si>
  <si>
    <t>mindösszesen:</t>
  </si>
  <si>
    <t>2. félév</t>
  </si>
  <si>
    <t>17KÖZ046</t>
  </si>
  <si>
    <t>Pedagógiai pszichológia és szociálpszichológia</t>
  </si>
  <si>
    <t>17KÖZ011 17KÖZ002</t>
  </si>
  <si>
    <t>Dr. Györkő Enikő</t>
  </si>
  <si>
    <t>17KÖZ018</t>
  </si>
  <si>
    <t>Gyermekirodalom és módszertan</t>
  </si>
  <si>
    <t>Dr. Fekete Richárd</t>
  </si>
  <si>
    <t>17KÖZ024</t>
  </si>
  <si>
    <t xml:space="preserve">Irodalmi kultúra a kisgyermekkorban </t>
  </si>
  <si>
    <t>22NOVP01</t>
  </si>
  <si>
    <t>Játék az óvodában (német)</t>
  </si>
  <si>
    <t>Dr. Agora Zsuzsanna</t>
  </si>
  <si>
    <t>17OVP012</t>
  </si>
  <si>
    <t xml:space="preserve">Játék az óvodában </t>
  </si>
  <si>
    <t>17OVP013</t>
  </si>
  <si>
    <t>Játék tevékenység fejlesztése komplex óvodai gyakorlat</t>
  </si>
  <si>
    <t>17KÖZ025  17OVP003</t>
  </si>
  <si>
    <t>22NOVP11</t>
  </si>
  <si>
    <t>Játék tevékenység fejlesztése komplex óvodai gyakorlat  (német)</t>
  </si>
  <si>
    <t>17KÖZ025 22NOVP10</t>
  </si>
  <si>
    <t>17OVP024</t>
  </si>
  <si>
    <t xml:space="preserve">Komplex vizuális alkotókészség fejlesztése </t>
  </si>
  <si>
    <t>Dr. Varga Tünde</t>
  </si>
  <si>
    <t>17KÖZ045</t>
  </si>
  <si>
    <t>Neveléstörténet</t>
  </si>
  <si>
    <t>Dr. Kocsisné dr. Farkas Claudia</t>
  </si>
  <si>
    <t>17OVP031</t>
  </si>
  <si>
    <t>Óvodai ének-zene tevékenység módszertana</t>
  </si>
  <si>
    <t>17OVP040</t>
  </si>
  <si>
    <t xml:space="preserve">Testnevelés az óvodában </t>
  </si>
  <si>
    <t>Christián Anikó</t>
  </si>
  <si>
    <t>17KÖZ021</t>
  </si>
  <si>
    <t>Informatika a köznevelési intézményekben</t>
  </si>
  <si>
    <t>Horváth Gábor??</t>
  </si>
  <si>
    <t>3. félév</t>
  </si>
  <si>
    <t>17OVP011</t>
  </si>
  <si>
    <t>Irodalmi és anyanyelvi nevelés, komplex (egyéni+csoportos) óvodai gyakorlat</t>
  </si>
  <si>
    <t xml:space="preserve">17KÖZ018  17OVP013 </t>
  </si>
  <si>
    <t>22NOVP12</t>
  </si>
  <si>
    <t>Irodalmi és anyanyelvi nevelés, komplex (egyéni+csoportos) óvodai gyakorlat (német)</t>
  </si>
  <si>
    <t xml:space="preserve">17KÖZ018     </t>
  </si>
  <si>
    <t>17OVP033</t>
  </si>
  <si>
    <t>Óvodai testnevelés módszertana</t>
  </si>
  <si>
    <t>17KÖZ013</t>
  </si>
  <si>
    <t>Családpedagógia</t>
  </si>
  <si>
    <t>Dr. Kurucz Rózsa</t>
  </si>
  <si>
    <t>22NOVP09</t>
  </si>
  <si>
    <t>Óvodai zenei nevelés (német)</t>
  </si>
  <si>
    <t>17OVP034</t>
  </si>
  <si>
    <t>Óvodai zenei nevelés</t>
  </si>
  <si>
    <t>17KÖZ055</t>
  </si>
  <si>
    <t>Természetismeret</t>
  </si>
  <si>
    <t>Dr. Máté Andrea</t>
  </si>
  <si>
    <t>17OVP042</t>
  </si>
  <si>
    <t>Vizuális nevelés és módszertan az óvodában</t>
  </si>
  <si>
    <t>17OVP043</t>
  </si>
  <si>
    <t>Vizuális nevelés komplex (egyéni+csoportos) óvodai gyakorlat</t>
  </si>
  <si>
    <t>17OVP013 17OVP024</t>
  </si>
  <si>
    <t>22NOVP13</t>
  </si>
  <si>
    <t>Vizuális nevelés komplex (egyéni+csoportos) óvodai gyakorlat (német)</t>
  </si>
  <si>
    <t>Az intézmény egyedi jellegéből adódó ismeretkör 1.</t>
  </si>
  <si>
    <t>Az intézmény egyedi jellegéből adódó ismeretkör 2.</t>
  </si>
  <si>
    <t>Az intézmény egyedi jellegéből adódó ismeretkör 3.</t>
  </si>
  <si>
    <t>német nemzetiségi szakirány tárgyai</t>
  </si>
  <si>
    <t>német nemzetiségi szakirány mindösszesen:</t>
  </si>
  <si>
    <t>4. félév</t>
  </si>
  <si>
    <t>17OVP006</t>
  </si>
  <si>
    <t>Ének-zenei nevelés komplex (egyéni és csoportos) óvodai gyakorlat</t>
  </si>
  <si>
    <r>
      <rPr>
        <sz val="12"/>
        <rFont val="Times New Roman"/>
        <family val="1"/>
        <charset val="238"/>
      </rPr>
      <t xml:space="preserve"> </t>
    </r>
    <r>
      <rPr>
        <b/>
        <sz val="12"/>
        <color theme="6" tint="-0.249977111117893"/>
        <rFont val="Times New Roman"/>
        <family val="1"/>
        <charset val="238"/>
      </rPr>
      <t>17OVP034 17OVP013</t>
    </r>
  </si>
  <si>
    <t>22NOVP14</t>
  </si>
  <si>
    <t>Ének-zenei nevelés komplex (egyéni és csoportos) óvodai gyakorlat (német)</t>
  </si>
  <si>
    <t>22NOVP09 22NOVP11</t>
  </si>
  <si>
    <t>17OVP017</t>
  </si>
  <si>
    <t>Környezetismeret módszertan az óvodában</t>
  </si>
  <si>
    <t>koll</t>
  </si>
  <si>
    <t>17KÖZ030</t>
  </si>
  <si>
    <t xml:space="preserve">Kutatásmódszertan </t>
  </si>
  <si>
    <t>22NOVP15</t>
  </si>
  <si>
    <t>Kutatásmódszertan (német)</t>
  </si>
  <si>
    <t>17OVP020</t>
  </si>
  <si>
    <t>Matematika és módszertan az óvodában</t>
  </si>
  <si>
    <t>Dr. Klein Sándor</t>
  </si>
  <si>
    <t>17KÖZ044</t>
  </si>
  <si>
    <t>Neveléselmélet</t>
  </si>
  <si>
    <t>17OVP037</t>
  </si>
  <si>
    <t>Szakdolgozati konzultáció I.</t>
  </si>
  <si>
    <t>konz</t>
  </si>
  <si>
    <t>ai</t>
  </si>
  <si>
    <t>22NOVP16</t>
  </si>
  <si>
    <t>Szakdolgozati konzultáció I. (német)</t>
  </si>
  <si>
    <t>17OVP041</t>
  </si>
  <si>
    <t>Testnevelés komplex (egyéni és csoportos) óvodai gyakorlat</t>
  </si>
  <si>
    <t>17OVP033 17OVP013</t>
  </si>
  <si>
    <t>22NOVP17</t>
  </si>
  <si>
    <t>Testnevelés komplex (egyéni és csoportos) óvodai gyakorlat (német)</t>
  </si>
  <si>
    <t>5. félév</t>
  </si>
  <si>
    <t>17KÖZ012</t>
  </si>
  <si>
    <t xml:space="preserve">Család- és gyermekvédelmi jog </t>
  </si>
  <si>
    <t>Dr. Nagy Janka Teodóra</t>
  </si>
  <si>
    <t>17OVP018</t>
  </si>
  <si>
    <t>Környezetismereti nevelés komplex (egyéni és csoportos) óvodai gyakorlat</t>
  </si>
  <si>
    <t xml:space="preserve">17OVP013 17OVP017 </t>
  </si>
  <si>
    <t>22NOVP18</t>
  </si>
  <si>
    <t>Környezetismereti nevelés komplex (egyéni és csoportos) óvodai gyakorlat (német)</t>
  </si>
  <si>
    <t>17OVP021</t>
  </si>
  <si>
    <t>Matematikai nevelés komplex (egyéni és csoportos)  óvodai gyakorlat</t>
  </si>
  <si>
    <t xml:space="preserve">17OVP013 17OVP020 </t>
  </si>
  <si>
    <t>22NOVP19</t>
  </si>
  <si>
    <t>Matematikai nevelés komplex (egyéni és csoportos)  óvodai gyakorlat  (német)</t>
  </si>
  <si>
    <t>17OVP035</t>
  </si>
  <si>
    <t>Óvodapedagógia</t>
  </si>
  <si>
    <t>17KÖZ010 17KÖZ025</t>
  </si>
  <si>
    <t>17KÖZ053</t>
  </si>
  <si>
    <t>Szakmai képességfejlesztés</t>
  </si>
  <si>
    <t>Dr. Kocsisné Dr. Farkas  Claudia</t>
  </si>
  <si>
    <t>17OVP038</t>
  </si>
  <si>
    <t>Szakdolgozati konzultáció II.</t>
  </si>
  <si>
    <t>17KÖZ030  17OVP037</t>
  </si>
  <si>
    <t>22NOVP20</t>
  </si>
  <si>
    <t>Szakdolgozati konzultáció II. (Német)</t>
  </si>
  <si>
    <t>22NOVP16 22NOVP15</t>
  </si>
  <si>
    <t>17OPSZIG</t>
  </si>
  <si>
    <t>komplex pedagógiai-pszichológia szigorlat</t>
  </si>
  <si>
    <t>szig</t>
  </si>
  <si>
    <t>17KÖZ045 17KÖZ046 17KÖz044</t>
  </si>
  <si>
    <t>6. félév</t>
  </si>
  <si>
    <t>22OVP001</t>
  </si>
  <si>
    <t>Egészséges életmódra nevelés és elsősegélynyújtás</t>
  </si>
  <si>
    <t>dr. Rovó Gyöngyvér</t>
  </si>
  <si>
    <t>17OVP036</t>
  </si>
  <si>
    <t>Összefüggő  külső gyakorlat</t>
  </si>
  <si>
    <t>200/félév</t>
  </si>
  <si>
    <t>összes óvodai gyakorlat</t>
  </si>
  <si>
    <t>22NOVP21</t>
  </si>
  <si>
    <t>Összefüggő  külső gyakorlat (német)</t>
  </si>
  <si>
    <t>17OVP039</t>
  </si>
  <si>
    <t>Szakdolgozati konzultáció III.</t>
  </si>
  <si>
    <t>22NOVP22</t>
  </si>
  <si>
    <t>Szakdolgozati konzultáció III. (német)</t>
  </si>
  <si>
    <t>17OVP045</t>
  </si>
  <si>
    <t>Zárófoglalkozás</t>
  </si>
  <si>
    <t>7/félév</t>
  </si>
  <si>
    <t>22NOVP23</t>
  </si>
  <si>
    <t>Zárófoglalkozás (német)</t>
  </si>
  <si>
    <t>17OVP004</t>
  </si>
  <si>
    <t>Első speciális ismeretkör gyakorlata</t>
  </si>
  <si>
    <t>speciális modul kurzusai</t>
  </si>
  <si>
    <t>17OVP019</t>
  </si>
  <si>
    <t>Második speciális ismeretkör gyakorlata</t>
  </si>
  <si>
    <t>17OVP009</t>
  </si>
  <si>
    <t>Harmadik speciális ismeretkör gyakorlata</t>
  </si>
  <si>
    <t>8+207/félév</t>
  </si>
  <si>
    <t>Német  nemzetiségi  szakirány</t>
  </si>
  <si>
    <t>22NOVP03</t>
  </si>
  <si>
    <t>Német irodalmi beszédgyakorlat</t>
  </si>
  <si>
    <t>Dr. Horváth Béla</t>
  </si>
  <si>
    <t>22NOVP02</t>
  </si>
  <si>
    <t>Német nemzetiségi óvodai gyakorlat</t>
  </si>
  <si>
    <t>17OVP030</t>
  </si>
  <si>
    <t>dr. Klein Ágnes</t>
  </si>
  <si>
    <t>Óvodapedagógus BA szak mindösszesen:</t>
  </si>
  <si>
    <t>Német nemzetiségi szakirány mindösszesen:</t>
  </si>
  <si>
    <t>Kötelezően választható: Az intézmény egyedi jellegéből adódó ismeretkörök, modulok</t>
  </si>
  <si>
    <t>Családi nevelés támogatása</t>
  </si>
  <si>
    <t>17KÖZ028</t>
  </si>
  <si>
    <t>Korai anya-gyermek kapcsolat pszichológiája</t>
  </si>
  <si>
    <t>17KÖZ014</t>
  </si>
  <si>
    <t>Családpszichológia és tanácsadás</t>
  </si>
  <si>
    <t>17OVP022</t>
  </si>
  <si>
    <t>Múlt- és hagyományismeret</t>
  </si>
  <si>
    <t>modul összesen:</t>
  </si>
  <si>
    <t>Gyermek- és gyógytestnevelés az óvodában</t>
  </si>
  <si>
    <t>17KÖZ034</t>
  </si>
  <si>
    <t>Mozgásos játékok a kisgyermekkorban</t>
  </si>
  <si>
    <t>17KÖZ003</t>
  </si>
  <si>
    <t>Anatómia, élettan</t>
  </si>
  <si>
    <t>Mozolai Annamária</t>
  </si>
  <si>
    <t>17OVP008</t>
  </si>
  <si>
    <t>Gyermek- és gyógytestnevelés módszerei</t>
  </si>
  <si>
    <t>Gyógypedagógia</t>
  </si>
  <si>
    <t>20GYP101</t>
  </si>
  <si>
    <t>Játékpszichológia</t>
  </si>
  <si>
    <t>Dr. Bíró Violetta</t>
  </si>
  <si>
    <t>20GYP12</t>
  </si>
  <si>
    <t>A gyógypedagógia elmélete és gyakorlata</t>
  </si>
  <si>
    <t>20GYP100</t>
  </si>
  <si>
    <t>Potenciális tér zavarai a sérült gyermek világában</t>
  </si>
  <si>
    <t xml:space="preserve">Dr. Varró-Horváth Diána </t>
  </si>
  <si>
    <t>Idegennyelv-szakmai nyelv (angol)</t>
  </si>
  <si>
    <t>17KÖZ005</t>
  </si>
  <si>
    <t>Angol nyelvi kompetenciák, készségek fejlesztése 1.</t>
  </si>
  <si>
    <t>Dr. Schnell Zsuzsanna</t>
  </si>
  <si>
    <t>17KÖZ004</t>
  </si>
  <si>
    <t>Angol nyelvi készségek fejlesztése 2.</t>
  </si>
  <si>
    <t>Dr. Bajner Mária</t>
  </si>
  <si>
    <t>17OVP001</t>
  </si>
  <si>
    <t>Angol nyelvű szakszövegek értelmezése</t>
  </si>
  <si>
    <t>Idegennyelv-szakmai nyelv (német)</t>
  </si>
  <si>
    <t>17OVP025</t>
  </si>
  <si>
    <t xml:space="preserve">Német nyelvi kompetenciák, készségek fejlesztése I.  </t>
  </si>
  <si>
    <t>17OVP026</t>
  </si>
  <si>
    <t xml:space="preserve">Német nyelvi kompetenciák, készségek fejlesztése II.  </t>
  </si>
  <si>
    <t>17OVP027</t>
  </si>
  <si>
    <t>Német nyelvi szakszövegek értelmezése</t>
  </si>
  <si>
    <t>Integrált-inkluzív nevelés</t>
  </si>
  <si>
    <t>17KÖZ049</t>
  </si>
  <si>
    <t>Pszichopedagógia a gyakorlatban</t>
  </si>
  <si>
    <t>17OVP015</t>
  </si>
  <si>
    <t xml:space="preserve">Kommunkikáció és érzékenyítés </t>
  </si>
  <si>
    <t>17OVP032</t>
  </si>
  <si>
    <t xml:space="preserve">Óvodai nevelés és integráció </t>
  </si>
  <si>
    <t>Király Gabriella</t>
  </si>
  <si>
    <t>Interkulturális nevelés</t>
  </si>
  <si>
    <t>17KÖZ027</t>
  </si>
  <si>
    <t>Kommunikáció és konfliktuskezelés</t>
  </si>
  <si>
    <t>17KÖZ050</t>
  </si>
  <si>
    <t>Romológiai alapismeretek</t>
  </si>
  <si>
    <t>17NKÖZ01</t>
  </si>
  <si>
    <t>Kétnyelvűség elmélete és gyakorlata</t>
  </si>
  <si>
    <t xml:space="preserve">Kisgyermekkori környezeti nevelés </t>
  </si>
  <si>
    <t>17KÖZ029</t>
  </si>
  <si>
    <t xml:space="preserve">Környezeti projektek* </t>
  </si>
  <si>
    <t>Dr. Zádori Iván</t>
  </si>
  <si>
    <t>17OVP016</t>
  </si>
  <si>
    <t xml:space="preserve">Környezeti nevelés </t>
  </si>
  <si>
    <t>17OVP010</t>
  </si>
  <si>
    <t>Helyi termékek, természeti és kulturális értékek megismerése</t>
  </si>
  <si>
    <t>Környezettudatos nevelés az óvodában</t>
  </si>
  <si>
    <t>21TAN001</t>
  </si>
  <si>
    <t>Fenntarthatóság, fenntartható fejlődés</t>
  </si>
  <si>
    <t>21OVP001</t>
  </si>
  <si>
    <t>Környezettudatosság az óvodában</t>
  </si>
  <si>
    <t>Szentesné Nagy Éva</t>
  </si>
  <si>
    <t>21OVP002</t>
  </si>
  <si>
    <t>Fenntartható fejlődés projektpedagógia eszközeivel</t>
  </si>
  <si>
    <t>Szakdolgozat</t>
  </si>
  <si>
    <t>Kutatásmódszertan</t>
  </si>
  <si>
    <t>Szakdolgozati konzultáció II. (német)</t>
  </si>
  <si>
    <t>Szakmai gyakorlat</t>
  </si>
  <si>
    <r>
      <rPr>
        <sz val="12"/>
        <rFont val="Times New Roman"/>
        <family val="1"/>
        <charset val="238"/>
      </rPr>
      <t xml:space="preserve">Egyéni komplex óvodai gyakorlat I. </t>
    </r>
    <r>
      <rPr>
        <sz val="12"/>
        <color rgb="FFFF0000"/>
        <rFont val="Times New Roman"/>
        <family val="1"/>
        <charset val="238"/>
      </rPr>
      <t>(Német nemzetiségi szakirány: német nemzetiségi csoportban)</t>
    </r>
  </si>
  <si>
    <r>
      <rPr>
        <sz val="12"/>
        <rFont val="Times New Roman"/>
        <family val="1"/>
        <charset val="238"/>
      </rPr>
      <t xml:space="preserve">Játék tevékenység fejlesztése komplex óvodai gyakorlat </t>
    </r>
    <r>
      <rPr>
        <sz val="12"/>
        <color rgb="FFFF0000"/>
        <rFont val="Times New Roman"/>
        <family val="1"/>
        <charset val="238"/>
      </rPr>
      <t>(Német nemzetiségi szakirány: német nemzetiségi csoportban)</t>
    </r>
  </si>
  <si>
    <t>17KÖZ025 17OVP011</t>
  </si>
  <si>
    <r>
      <rPr>
        <sz val="12"/>
        <rFont val="Times New Roman"/>
        <family val="1"/>
        <charset val="238"/>
      </rPr>
      <t xml:space="preserve">Irodalmi és anyanyelvi nevelés komplex (egyéni+csoportos) óvodai gyakorlat </t>
    </r>
    <r>
      <rPr>
        <sz val="12"/>
        <color rgb="FFFF0000"/>
        <rFont val="Times New Roman"/>
        <family val="1"/>
        <charset val="238"/>
      </rPr>
      <t>(Német nemzetiségi szakirány: német nemzetiségi csoportban)</t>
    </r>
  </si>
  <si>
    <t>17KÖZ018 17OVP013 17OVP006</t>
  </si>
  <si>
    <r>
      <rPr>
        <sz val="12"/>
        <rFont val="Times New Roman"/>
        <family val="1"/>
        <charset val="238"/>
      </rPr>
      <t xml:space="preserve">Vizuális nevelés komplex (egyéni+csoportos) óvodai gyakorlat </t>
    </r>
    <r>
      <rPr>
        <sz val="12"/>
        <color rgb="FFFF0000"/>
        <rFont val="Times New Roman"/>
        <family val="1"/>
        <charset val="238"/>
      </rPr>
      <t>(Német nemzetiségi szakirány: német nemzetiségi csoportban)</t>
    </r>
  </si>
  <si>
    <t xml:space="preserve">17OVP013 </t>
  </si>
  <si>
    <r>
      <rPr>
        <sz val="12"/>
        <rFont val="Times New Roman"/>
        <family val="1"/>
        <charset val="238"/>
      </rPr>
      <t xml:space="preserve">Ének-zenei nevelés komplex (egyéni és csoportos) óvodai gyakorlat  </t>
    </r>
    <r>
      <rPr>
        <sz val="12"/>
        <color rgb="FFFF0000"/>
        <rFont val="Times New Roman"/>
        <family val="1"/>
        <charset val="238"/>
      </rPr>
      <t>(Német nemzetiségi szakirány: német nemzetiségi csoportban)</t>
    </r>
  </si>
  <si>
    <t>17OVP034 17OVP013</t>
  </si>
  <si>
    <r>
      <rPr>
        <sz val="12"/>
        <rFont val="Times New Roman"/>
        <family val="1"/>
        <charset val="238"/>
      </rPr>
      <t xml:space="preserve">Testnevelés komplex (egyéni és csoportos) óvodai gyakorlat </t>
    </r>
    <r>
      <rPr>
        <sz val="12"/>
        <color rgb="FFFF0000"/>
        <rFont val="Times New Roman"/>
        <family val="1"/>
        <charset val="238"/>
      </rPr>
      <t>(Német nemzetiségi szakirány: német nemzetiségi csoportban)</t>
    </r>
  </si>
  <si>
    <t>17OVP013 17OVP033</t>
  </si>
  <si>
    <r>
      <rPr>
        <sz val="12"/>
        <rFont val="Times New Roman"/>
        <family val="1"/>
        <charset val="238"/>
      </rPr>
      <t xml:space="preserve">Környezetismereti nevelés komplex (egyéni és csoportos) óvodai gyakorlat </t>
    </r>
    <r>
      <rPr>
        <sz val="12"/>
        <color rgb="FFFF0000"/>
        <rFont val="Times New Roman"/>
        <family val="1"/>
        <charset val="238"/>
      </rPr>
      <t>(Német nemzetiségi szakirány: német nemzetiségi csoportban)</t>
    </r>
  </si>
  <si>
    <t>17OVP017  17OVP013</t>
  </si>
  <si>
    <r>
      <rPr>
        <sz val="12"/>
        <rFont val="Times New Roman"/>
        <family val="1"/>
        <charset val="238"/>
      </rPr>
      <t xml:space="preserve">Matematikai nevelés komplex (egyéni és csoportos)  óvodai gyakorlat </t>
    </r>
    <r>
      <rPr>
        <sz val="12"/>
        <color rgb="FFFF0000"/>
        <rFont val="Times New Roman"/>
        <family val="1"/>
        <charset val="238"/>
      </rPr>
      <t>(Német nemzetiségi szakirány: német nemzetiségi csoportban)</t>
    </r>
  </si>
  <si>
    <t>17OVP020 17OVP013</t>
  </si>
  <si>
    <r>
      <rPr>
        <sz val="12"/>
        <rFont val="Times New Roman"/>
        <family val="1"/>
        <charset val="238"/>
      </rPr>
      <t>Összefüggő  külső gyakorlat (</t>
    </r>
    <r>
      <rPr>
        <sz val="12"/>
        <color rgb="FFFF0000"/>
        <rFont val="Times New Roman"/>
        <family val="1"/>
        <charset val="238"/>
      </rPr>
      <t>német nemzetiségi szakirány: német nemzetiségi csoportban)</t>
    </r>
  </si>
  <si>
    <t>összes óvodai gyakorlat, speciális ismeretkörök tárgyai</t>
  </si>
  <si>
    <r>
      <rPr>
        <sz val="12"/>
        <rFont val="Times New Roman"/>
        <family val="1"/>
        <charset val="238"/>
      </rPr>
      <t xml:space="preserve">Zárófoglalkozás </t>
    </r>
    <r>
      <rPr>
        <sz val="12"/>
        <color rgb="FFFF0000"/>
        <rFont val="Times New Roman"/>
        <family val="1"/>
        <charset val="238"/>
      </rPr>
      <t>(német nemzetiségi szakirány: német nemzetiségi csoportban)</t>
    </r>
  </si>
  <si>
    <t>összefüggő külső gyakorlat</t>
  </si>
  <si>
    <t>21+219/félév</t>
  </si>
  <si>
    <t>Német nemzetiségi szakirány szakmai gyakorlat</t>
  </si>
  <si>
    <t xml:space="preserve">Tantárgykód: </t>
  </si>
  <si>
    <t>Tantárgy neve:</t>
  </si>
  <si>
    <t>minta tantervi félév</t>
  </si>
  <si>
    <t>Tipus (Ea/sz/gy)</t>
  </si>
  <si>
    <t>Nappali óraszám / hét</t>
  </si>
  <si>
    <t>Lev. Óraszám /félév</t>
  </si>
  <si>
    <t>Előfeltétel</t>
  </si>
  <si>
    <t>17NOVP23</t>
  </si>
  <si>
    <t>Német nyelv- irodalom komplex nemzetiségi óvodai gyakorlat</t>
  </si>
  <si>
    <t>17NOVP28</t>
  </si>
  <si>
    <t>Német ének-zene komplex nemzetiségi óvodai gyakorlat</t>
  </si>
  <si>
    <t>22NOVP05 17VKÖZ05</t>
  </si>
  <si>
    <t>17NOVP24</t>
  </si>
  <si>
    <t>Német környezet komplex nemzetiségi óvodai gyakorlat</t>
  </si>
  <si>
    <t>100/félév</t>
  </si>
  <si>
    <t>17NOVP44</t>
  </si>
  <si>
    <t>Zárófoglalkozás (német nyelvű)</t>
  </si>
  <si>
    <t>német nemzetiségi szakirány összesen:</t>
  </si>
  <si>
    <t>9+107/félév</t>
  </si>
  <si>
    <t>Kötelezően választható: Német nemzetiségi szakirány</t>
  </si>
  <si>
    <t>22NOVP04</t>
  </si>
  <si>
    <t>Német beszédgyakorlat</t>
  </si>
  <si>
    <t>Dr. Agóra Zsuzsa</t>
  </si>
  <si>
    <t>17NKÖZ05</t>
  </si>
  <si>
    <t>Német leíró nyelvtan</t>
  </si>
  <si>
    <t>22NOVP05</t>
  </si>
  <si>
    <t xml:space="preserve">Német óvodai foglalkozás módszertanának alapjai </t>
  </si>
  <si>
    <t>22NOVP06</t>
  </si>
  <si>
    <t xml:space="preserve">Német nemzetiségi ismeretek </t>
  </si>
  <si>
    <t>22NOVP07</t>
  </si>
  <si>
    <t>Német nyelvű gyermekirodalom</t>
  </si>
  <si>
    <t xml:space="preserve">Dr. Horváth Béla </t>
  </si>
  <si>
    <t>Német óvodai foglalkozások módszertana</t>
  </si>
  <si>
    <t>22NOVP08</t>
  </si>
  <si>
    <t xml:space="preserve">Kétnyelvűség elmélete és gyakorlata </t>
  </si>
  <si>
    <t>17NNSZIG</t>
  </si>
  <si>
    <t>Komplex nemzetiségi szigorlat</t>
  </si>
  <si>
    <t>17NKÖZ02 22NOVP06 17NKÖZ07</t>
  </si>
  <si>
    <t>17NKÖZ02</t>
  </si>
  <si>
    <t>Magyarországi német nemzetiség irodalma</t>
  </si>
  <si>
    <t>17NKÖZ07</t>
  </si>
  <si>
    <t>Német nemzetiségi ismeretek és módszertan</t>
  </si>
  <si>
    <t>Szabadon választható tárgyak</t>
  </si>
  <si>
    <t>17KÖZ007</t>
  </si>
  <si>
    <t>Bábkészítés</t>
  </si>
  <si>
    <t>17KÖZ008</t>
  </si>
  <si>
    <t>Bevezetés a gyermekkultúrába</t>
  </si>
  <si>
    <t>17OVP005</t>
  </si>
  <si>
    <t>Énekes népi játékok</t>
  </si>
  <si>
    <t>17KÖZ03</t>
  </si>
  <si>
    <t>Énekkar</t>
  </si>
  <si>
    <t>17OVP007</t>
  </si>
  <si>
    <t>Furulya</t>
  </si>
  <si>
    <t>17KÖZ019</t>
  </si>
  <si>
    <t>Gyermekkultúra projekt</t>
  </si>
  <si>
    <t>17VKÖZ05</t>
  </si>
  <si>
    <t>Magyarországi német gyermekdalok</t>
  </si>
  <si>
    <t>17KÖZ035</t>
  </si>
  <si>
    <t>Művelődésismeret és társadalomtörténet</t>
  </si>
  <si>
    <t>17VKÖZ09</t>
  </si>
  <si>
    <t>Német kultúra és civilizáció</t>
  </si>
  <si>
    <t>17VKÖZ10</t>
  </si>
  <si>
    <t>Német nyelvművelés</t>
  </si>
  <si>
    <t>17KÖZ047</t>
  </si>
  <si>
    <t>Portfóliókészítés módszerei</t>
  </si>
  <si>
    <t>SZV12</t>
  </si>
  <si>
    <t>Kríziskezelés és veszteségfeldolgozás elmélete és gyakorlata</t>
  </si>
  <si>
    <t>Dr. Maros Kitti</t>
  </si>
  <si>
    <t>SZV13</t>
  </si>
  <si>
    <t>Közösségi és családi konfliktuskezelés elmélete és gyakorlata mentálhigiénés szemléletben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</si>
</sst>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0"/>
      <name val="Arial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trike/>
      <sz val="12"/>
      <name val="Cambria"/>
      <family val="1"/>
      <charset val="238"/>
    </font>
    <font>
      <b/>
      <sz val="14"/>
      <color rgb="FFFF0000"/>
      <name val="Times New Roman"/>
      <family val="1"/>
      <charset val="238"/>
    </font>
    <font>
      <b/>
      <sz val="14"/>
      <color rgb="FF0070C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20"/>
      <name val="Times New Roman"/>
      <family val="1"/>
      <charset val="238"/>
    </font>
    <font>
      <sz val="16"/>
      <name val="Times New Roman"/>
      <family val="1"/>
      <charset val="238"/>
    </font>
    <font>
      <sz val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7030A0"/>
      <name val="Times New Roman"/>
      <family val="1"/>
      <charset val="238"/>
    </font>
    <font>
      <sz val="12"/>
      <color theme="7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sz val="12"/>
      <color rgb="FF00B05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b/>
      <sz val="12"/>
      <color theme="6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2"/>
      <color theme="6"/>
      <name val="Times New Roman"/>
      <family val="1"/>
      <charset val="238"/>
    </font>
    <font>
      <b/>
      <sz val="14"/>
      <color theme="4" tint="-0.249977111117893"/>
      <name val="Times New Roman"/>
      <family val="1"/>
      <charset val="238"/>
    </font>
    <font>
      <b/>
      <sz val="14"/>
      <color rgb="FF00B050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color theme="4" tint="-0.249977111117893"/>
      <name val="Times New Roman"/>
      <family val="1"/>
      <charset val="238"/>
    </font>
    <font>
      <b/>
      <sz val="12"/>
      <color theme="4" tint="-0.249977111117893"/>
      <name val="Times New Roman"/>
      <family val="1"/>
      <charset val="238"/>
    </font>
    <font>
      <sz val="10"/>
      <name val="Arial"/>
      <family val="2"/>
      <charset val="238"/>
    </font>
    <font>
      <i/>
      <sz val="12"/>
      <color rgb="FF0070C0"/>
      <name val="Times New Roman"/>
      <family val="1"/>
      <charset val="238"/>
    </font>
    <font>
      <b/>
      <i/>
      <sz val="12"/>
      <color rgb="FF0070C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6" tint="-0.249977111117893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4506668294322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36" fillId="0" borderId="0"/>
    <xf numFmtId="0" fontId="36" fillId="0" borderId="0"/>
    <xf numFmtId="0" fontId="31" fillId="0" borderId="0"/>
    <xf numFmtId="0" fontId="36" fillId="0" borderId="0"/>
    <xf numFmtId="0" fontId="36" fillId="0" borderId="0"/>
  </cellStyleXfs>
  <cellXfs count="2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2" borderId="0" xfId="0" applyFont="1" applyFill="1"/>
    <xf numFmtId="0" fontId="7" fillId="0" borderId="0" xfId="0" applyFont="1"/>
    <xf numFmtId="0" fontId="8" fillId="0" borderId="0" xfId="0" applyFont="1"/>
    <xf numFmtId="0" fontId="9" fillId="3" borderId="0" xfId="0" applyFont="1" applyFill="1"/>
    <xf numFmtId="0" fontId="3" fillId="4" borderId="0" xfId="0" applyFont="1" applyFill="1"/>
    <xf numFmtId="0" fontId="9" fillId="5" borderId="0" xfId="0" applyFont="1" applyFill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7" fillId="6" borderId="0" xfId="0" applyFont="1" applyFill="1"/>
    <xf numFmtId="0" fontId="1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right" vertical="center" wrapText="1"/>
    </xf>
    <xf numFmtId="0" fontId="17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left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6" borderId="2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6" borderId="0" xfId="0" applyFont="1" applyFill="1" applyAlignment="1">
      <alignment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2" fillId="6" borderId="18" xfId="0" applyFont="1" applyFill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2" fillId="6" borderId="20" xfId="0" applyFont="1" applyFill="1" applyBorder="1" applyAlignment="1">
      <alignment vertical="center" wrapText="1"/>
    </xf>
    <xf numFmtId="0" fontId="9" fillId="0" borderId="23" xfId="0" applyFont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2" fillId="6" borderId="17" xfId="0" applyFont="1" applyFill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2" fillId="6" borderId="24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2" fillId="6" borderId="19" xfId="0" applyFont="1" applyFill="1" applyBorder="1" applyAlignment="1">
      <alignment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" fontId="10" fillId="6" borderId="6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1" fillId="6" borderId="25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1" fontId="10" fillId="6" borderId="7" xfId="0" applyNumberFormat="1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left" vertical="center"/>
    </xf>
    <xf numFmtId="0" fontId="22" fillId="6" borderId="0" xfId="0" applyFont="1" applyFill="1"/>
    <xf numFmtId="0" fontId="9" fillId="6" borderId="2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right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6" borderId="24" xfId="0" applyFont="1" applyFill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6" borderId="19" xfId="0" applyFont="1" applyFill="1" applyBorder="1" applyAlignment="1">
      <alignment vertical="center" wrapText="1"/>
    </xf>
    <xf numFmtId="0" fontId="24" fillId="6" borderId="1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0" fillId="6" borderId="23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6" borderId="17" xfId="0" applyFont="1" applyFill="1" applyBorder="1" applyAlignment="1">
      <alignment vertical="center" wrapText="1"/>
    </xf>
    <xf numFmtId="0" fontId="17" fillId="6" borderId="0" xfId="0" applyFont="1" applyFill="1" applyAlignment="1">
      <alignment vertical="center" wrapText="1"/>
    </xf>
    <xf numFmtId="0" fontId="25" fillId="6" borderId="18" xfId="0" applyFont="1" applyFill="1" applyBorder="1" applyAlignment="1">
      <alignment horizontal="center" vertical="center" wrapText="1"/>
    </xf>
    <xf numFmtId="0" fontId="23" fillId="6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6" borderId="19" xfId="0" applyFont="1" applyFill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9" fillId="6" borderId="23" xfId="0" applyFont="1" applyFill="1" applyBorder="1" applyAlignment="1">
      <alignment vertical="center" wrapText="1"/>
    </xf>
    <xf numFmtId="0" fontId="10" fillId="6" borderId="23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9" fillId="0" borderId="26" xfId="0" applyFont="1" applyBorder="1" applyAlignment="1">
      <alignment horizontal="left" vertical="center" wrapText="1"/>
    </xf>
    <xf numFmtId="0" fontId="30" fillId="0" borderId="26" xfId="0" applyFont="1" applyBorder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6" borderId="26" xfId="0" applyFont="1" applyFill="1" applyBorder="1" applyAlignment="1">
      <alignment vertical="center"/>
    </xf>
    <xf numFmtId="0" fontId="21" fillId="6" borderId="4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31" fillId="0" borderId="0" xfId="0" applyFont="1"/>
    <xf numFmtId="0" fontId="29" fillId="3" borderId="26" xfId="0" applyFont="1" applyFill="1" applyBorder="1" applyAlignment="1">
      <alignment horizontal="left" vertical="center" wrapText="1"/>
    </xf>
    <xf numFmtId="0" fontId="30" fillId="3" borderId="26" xfId="0" applyFont="1" applyFill="1" applyBorder="1" applyAlignment="1">
      <alignment vertical="center"/>
    </xf>
    <xf numFmtId="0" fontId="16" fillId="3" borderId="6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6" borderId="20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8" fillId="6" borderId="20" xfId="0" applyFont="1" applyFill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3" fillId="6" borderId="0" xfId="0" applyFont="1" applyFill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center" vertical="center" wrapText="1"/>
    </xf>
    <xf numFmtId="0" fontId="34" fillId="6" borderId="17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left" vertical="center" wrapText="1"/>
    </xf>
    <xf numFmtId="0" fontId="10" fillId="6" borderId="28" xfId="0" applyFont="1" applyFill="1" applyBorder="1" applyAlignment="1">
      <alignment horizontal="center" vertical="center" wrapText="1"/>
    </xf>
    <xf numFmtId="1" fontId="10" fillId="6" borderId="28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5" fillId="6" borderId="29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vertical="center" wrapText="1"/>
    </xf>
    <xf numFmtId="0" fontId="18" fillId="6" borderId="19" xfId="0" applyFont="1" applyFill="1" applyBorder="1" applyAlignment="1">
      <alignment vertical="center" wrapText="1"/>
    </xf>
    <xf numFmtId="0" fontId="2" fillId="6" borderId="0" xfId="0" applyFont="1" applyFill="1" applyAlignment="1">
      <alignment vertical="center" wrapText="1"/>
    </xf>
    <xf numFmtId="0" fontId="32" fillId="0" borderId="18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vertical="center" wrapText="1"/>
    </xf>
    <xf numFmtId="0" fontId="9" fillId="0" borderId="25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10" xfId="0" applyFont="1" applyBorder="1" applyAlignment="1">
      <alignment horizontal="left" vertical="center" wrapText="1"/>
    </xf>
    <xf numFmtId="0" fontId="9" fillId="0" borderId="0" xfId="3" applyFont="1" applyAlignment="1">
      <alignment vertical="center" wrapText="1"/>
    </xf>
    <xf numFmtId="0" fontId="5" fillId="0" borderId="0" xfId="3" applyFont="1" applyAlignment="1">
      <alignment vertical="center" wrapText="1"/>
    </xf>
    <xf numFmtId="0" fontId="9" fillId="0" borderId="0" xfId="3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2" fillId="6" borderId="0" xfId="0" applyFont="1" applyFill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6" borderId="0" xfId="0" applyFont="1" applyFill="1" applyAlignment="1">
      <alignment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6">
    <cellStyle name="Normal" xfId="0" builtinId="0"/>
    <cellStyle name="Normál 2" xfId="3" xr:uid="{00000000-0005-0000-0000-000001000000}"/>
    <cellStyle name="Normál 3" xfId="4" xr:uid="{00000000-0005-0000-0000-000002000000}"/>
    <cellStyle name="Normál 3 2" xfId="5" xr:uid="{00000000-0005-0000-0000-000003000000}"/>
    <cellStyle name="Normál 4" xfId="1" xr:uid="{00000000-0005-0000-0000-000004000000}"/>
    <cellStyle name="Normál 4 2" xfId="2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8"/>
  <sheetViews>
    <sheetView tabSelected="1" view="pageBreakPreview" zoomScaleNormal="100" workbookViewId="0">
      <selection activeCell="B5" sqref="B5"/>
    </sheetView>
  </sheetViews>
  <sheetFormatPr defaultColWidth="9.140625" defaultRowHeight="17.45"/>
  <cols>
    <col min="1" max="1" width="16.140625" style="15" customWidth="1"/>
    <col min="2" max="2" width="48.7109375" style="15" customWidth="1"/>
    <col min="3" max="3" width="8.28515625" style="16" customWidth="1"/>
    <col min="4" max="4" width="9.42578125" style="17" customWidth="1"/>
    <col min="5" max="5" width="12.7109375" style="17" customWidth="1"/>
    <col min="6" max="6" width="8.28515625" style="17" customWidth="1"/>
    <col min="7" max="7" width="6.140625" style="17" customWidth="1"/>
    <col min="8" max="8" width="8.5703125" style="17" customWidth="1"/>
    <col min="9" max="9" width="12.85546875" style="17" customWidth="1"/>
    <col min="10" max="10" width="14.5703125" style="8" customWidth="1"/>
    <col min="11" max="11" width="29.7109375" style="18" customWidth="1"/>
    <col min="12" max="16384" width="9.140625" style="13"/>
  </cols>
  <sheetData>
    <row r="1" spans="1:11" ht="18.75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5.6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8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82"/>
    </row>
    <row r="4" spans="1:11" ht="21">
      <c r="A4" s="244" t="s">
        <v>1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s="1" customFormat="1" ht="30.6">
      <c r="A5" s="20" t="s">
        <v>2</v>
      </c>
      <c r="B5" s="21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2" t="s">
        <v>8</v>
      </c>
      <c r="H5" s="22" t="s">
        <v>9</v>
      </c>
      <c r="I5" s="22" t="s">
        <v>10</v>
      </c>
      <c r="J5" s="83" t="s">
        <v>11</v>
      </c>
      <c r="K5" s="84" t="s">
        <v>12</v>
      </c>
    </row>
    <row r="6" spans="1:11" ht="31.15">
      <c r="A6" s="23" t="s">
        <v>13</v>
      </c>
      <c r="B6" s="24" t="s">
        <v>14</v>
      </c>
      <c r="C6" s="25">
        <v>1</v>
      </c>
      <c r="D6" s="26" t="s">
        <v>15</v>
      </c>
      <c r="E6" s="25">
        <v>2</v>
      </c>
      <c r="F6" s="25">
        <v>10</v>
      </c>
      <c r="G6" s="25" t="s">
        <v>16</v>
      </c>
      <c r="H6" s="25">
        <v>4</v>
      </c>
      <c r="I6" s="25" t="s">
        <v>17</v>
      </c>
      <c r="J6" s="85"/>
      <c r="K6" s="86" t="s">
        <v>18</v>
      </c>
    </row>
    <row r="7" spans="1:11" ht="15.6">
      <c r="A7" s="23" t="s">
        <v>19</v>
      </c>
      <c r="B7" s="27" t="s">
        <v>20</v>
      </c>
      <c r="C7" s="25">
        <v>1</v>
      </c>
      <c r="D7" s="25" t="s">
        <v>21</v>
      </c>
      <c r="E7" s="25">
        <v>2</v>
      </c>
      <c r="F7" s="25">
        <v>8</v>
      </c>
      <c r="G7" s="25" t="s">
        <v>16</v>
      </c>
      <c r="H7" s="25">
        <v>3</v>
      </c>
      <c r="I7" s="25" t="s">
        <v>22</v>
      </c>
      <c r="J7" s="85"/>
      <c r="K7" s="86" t="s">
        <v>23</v>
      </c>
    </row>
    <row r="8" spans="1:11" ht="15.6">
      <c r="A8" s="23" t="s">
        <v>24</v>
      </c>
      <c r="B8" s="28" t="s">
        <v>25</v>
      </c>
      <c r="C8" s="25">
        <v>1</v>
      </c>
      <c r="D8" s="26" t="s">
        <v>26</v>
      </c>
      <c r="E8" s="25">
        <v>2</v>
      </c>
      <c r="F8" s="25">
        <v>6</v>
      </c>
      <c r="G8" s="25" t="s">
        <v>16</v>
      </c>
      <c r="H8" s="25">
        <v>2</v>
      </c>
      <c r="I8" s="25" t="s">
        <v>22</v>
      </c>
      <c r="J8" s="87"/>
      <c r="K8" s="86" t="s">
        <v>27</v>
      </c>
    </row>
    <row r="9" spans="1:11" ht="31.15">
      <c r="A9" s="23" t="s">
        <v>28</v>
      </c>
      <c r="B9" s="29" t="s">
        <v>29</v>
      </c>
      <c r="C9" s="25">
        <v>1</v>
      </c>
      <c r="D9" s="25" t="s">
        <v>15</v>
      </c>
      <c r="E9" s="25">
        <v>2</v>
      </c>
      <c r="F9" s="25">
        <v>10</v>
      </c>
      <c r="G9" s="25" t="s">
        <v>16</v>
      </c>
      <c r="H9" s="25">
        <v>4</v>
      </c>
      <c r="I9" s="25" t="s">
        <v>17</v>
      </c>
      <c r="J9" s="85"/>
      <c r="K9" s="86" t="s">
        <v>30</v>
      </c>
    </row>
    <row r="10" spans="1:11" ht="15.6">
      <c r="A10" s="23" t="s">
        <v>31</v>
      </c>
      <c r="B10" s="35" t="s">
        <v>32</v>
      </c>
      <c r="C10" s="25">
        <v>1</v>
      </c>
      <c r="D10" s="25" t="s">
        <v>15</v>
      </c>
      <c r="E10" s="25">
        <v>2</v>
      </c>
      <c r="F10" s="25">
        <v>10</v>
      </c>
      <c r="G10" s="25" t="s">
        <v>16</v>
      </c>
      <c r="H10" s="25">
        <v>4</v>
      </c>
      <c r="I10" s="25" t="s">
        <v>17</v>
      </c>
      <c r="J10" s="85"/>
      <c r="K10" s="86" t="s">
        <v>33</v>
      </c>
    </row>
    <row r="11" spans="1:11" ht="15.75">
      <c r="A11" s="30" t="s">
        <v>34</v>
      </c>
      <c r="B11" s="28" t="s">
        <v>35</v>
      </c>
      <c r="C11" s="25">
        <v>1</v>
      </c>
      <c r="D11" s="26" t="s">
        <v>26</v>
      </c>
      <c r="E11" s="25" t="s">
        <v>36</v>
      </c>
      <c r="F11" s="25">
        <v>3</v>
      </c>
      <c r="G11" s="25" t="s">
        <v>16</v>
      </c>
      <c r="H11" s="25">
        <v>2</v>
      </c>
      <c r="I11" s="25" t="s">
        <v>22</v>
      </c>
      <c r="J11" s="85"/>
      <c r="K11" s="86" t="s">
        <v>37</v>
      </c>
    </row>
    <row r="12" spans="1:11" ht="15.6">
      <c r="A12" s="31" t="s">
        <v>38</v>
      </c>
      <c r="B12" s="32" t="s">
        <v>39</v>
      </c>
      <c r="C12" s="33">
        <v>1</v>
      </c>
      <c r="D12" s="34" t="s">
        <v>26</v>
      </c>
      <c r="E12" s="33" t="s">
        <v>36</v>
      </c>
      <c r="F12" s="33">
        <v>3</v>
      </c>
      <c r="G12" s="33" t="s">
        <v>16</v>
      </c>
      <c r="H12" s="33"/>
      <c r="I12" s="33"/>
      <c r="J12" s="88"/>
      <c r="K12" s="88" t="s">
        <v>37</v>
      </c>
    </row>
    <row r="13" spans="1:11" ht="15.6">
      <c r="A13" s="23" t="s">
        <v>40</v>
      </c>
      <c r="B13" s="29" t="s">
        <v>41</v>
      </c>
      <c r="C13" s="25">
        <v>1</v>
      </c>
      <c r="D13" s="25" t="s">
        <v>15</v>
      </c>
      <c r="E13" s="25">
        <v>2</v>
      </c>
      <c r="F13" s="25">
        <v>10</v>
      </c>
      <c r="G13" s="25" t="s">
        <v>16</v>
      </c>
      <c r="H13" s="25">
        <v>4</v>
      </c>
      <c r="I13" s="25" t="s">
        <v>42</v>
      </c>
      <c r="J13" s="85"/>
      <c r="K13" s="86" t="s">
        <v>43</v>
      </c>
    </row>
    <row r="14" spans="1:11" ht="15.6">
      <c r="A14" s="23" t="s">
        <v>44</v>
      </c>
      <c r="B14" s="35" t="s">
        <v>45</v>
      </c>
      <c r="C14" s="25">
        <v>1</v>
      </c>
      <c r="D14" s="26" t="s">
        <v>26</v>
      </c>
      <c r="E14" s="25">
        <v>2</v>
      </c>
      <c r="F14" s="25">
        <v>6</v>
      </c>
      <c r="G14" s="25" t="s">
        <v>16</v>
      </c>
      <c r="H14" s="25">
        <v>2</v>
      </c>
      <c r="I14" s="25" t="s">
        <v>22</v>
      </c>
      <c r="J14" s="85"/>
      <c r="K14" s="86" t="s">
        <v>43</v>
      </c>
    </row>
    <row r="15" spans="1:11" ht="15.6">
      <c r="A15" s="36" t="s">
        <v>46</v>
      </c>
      <c r="B15" s="37" t="s">
        <v>47</v>
      </c>
      <c r="C15" s="33">
        <v>1</v>
      </c>
      <c r="D15" s="34" t="s">
        <v>15</v>
      </c>
      <c r="E15" s="33">
        <v>2</v>
      </c>
      <c r="F15" s="33">
        <v>10</v>
      </c>
      <c r="G15" s="33" t="s">
        <v>16</v>
      </c>
      <c r="H15" s="33">
        <v>3</v>
      </c>
      <c r="I15" s="98" t="s">
        <v>42</v>
      </c>
      <c r="J15" s="85"/>
      <c r="K15" s="86" t="s">
        <v>33</v>
      </c>
    </row>
    <row r="16" spans="1:11" ht="15.6">
      <c r="A16" s="23" t="s">
        <v>48</v>
      </c>
      <c r="B16" s="35" t="s">
        <v>49</v>
      </c>
      <c r="C16" s="25">
        <v>1</v>
      </c>
      <c r="D16" s="25" t="s">
        <v>26</v>
      </c>
      <c r="E16" s="25">
        <v>2</v>
      </c>
      <c r="F16" s="25">
        <v>6</v>
      </c>
      <c r="G16" s="25" t="s">
        <v>16</v>
      </c>
      <c r="H16" s="25">
        <v>2</v>
      </c>
      <c r="I16" s="25" t="s">
        <v>22</v>
      </c>
      <c r="J16" s="85"/>
      <c r="K16" s="86" t="s">
        <v>50</v>
      </c>
    </row>
    <row r="17" spans="1:11" s="2" customFormat="1" ht="15.6">
      <c r="A17" s="38"/>
      <c r="B17" s="39" t="s">
        <v>51</v>
      </c>
      <c r="C17" s="40"/>
      <c r="D17" s="41"/>
      <c r="E17" s="41" t="s">
        <v>52</v>
      </c>
      <c r="F17" s="41">
        <f>SUM(F6:F16)</f>
        <v>82</v>
      </c>
      <c r="G17" s="41" t="s">
        <v>16</v>
      </c>
      <c r="H17" s="41">
        <f>SUM(H6:H16)</f>
        <v>30</v>
      </c>
      <c r="I17" s="41"/>
      <c r="J17" s="85"/>
      <c r="K17" s="86"/>
    </row>
    <row r="18" spans="1:11" s="3" customFormat="1" ht="15.6">
      <c r="A18" s="42"/>
      <c r="B18" s="43" t="s">
        <v>53</v>
      </c>
      <c r="C18" s="44"/>
      <c r="D18" s="25"/>
      <c r="E18" s="25">
        <v>0</v>
      </c>
      <c r="F18" s="25">
        <v>0</v>
      </c>
      <c r="G18" s="25" t="s">
        <v>54</v>
      </c>
      <c r="H18" s="25">
        <v>0</v>
      </c>
      <c r="I18" s="25"/>
      <c r="J18" s="89"/>
      <c r="K18" s="86"/>
    </row>
    <row r="19" spans="1:11" s="3" customFormat="1" ht="31.15">
      <c r="A19" s="45"/>
      <c r="B19" s="46" t="s">
        <v>55</v>
      </c>
      <c r="C19" s="47"/>
      <c r="D19" s="48"/>
      <c r="E19" s="48">
        <v>0</v>
      </c>
      <c r="F19" s="48">
        <v>0</v>
      </c>
      <c r="G19" s="48" t="s">
        <v>56</v>
      </c>
      <c r="H19" s="49">
        <v>3</v>
      </c>
      <c r="I19" s="48"/>
      <c r="J19" s="90"/>
      <c r="K19" s="91" t="s">
        <v>57</v>
      </c>
    </row>
    <row r="20" spans="1:11" s="4" customFormat="1" ht="15.6">
      <c r="A20" s="50"/>
      <c r="B20" s="51" t="s">
        <v>58</v>
      </c>
      <c r="C20" s="52"/>
      <c r="D20" s="53"/>
      <c r="E20" s="53" t="s">
        <v>52</v>
      </c>
      <c r="F20" s="53">
        <f>SUM(F17:F19)</f>
        <v>82</v>
      </c>
      <c r="G20" s="53"/>
      <c r="H20" s="53">
        <f>SUM(H17:H19)</f>
        <v>33</v>
      </c>
      <c r="I20" s="53"/>
      <c r="J20" s="92"/>
      <c r="K20" s="93"/>
    </row>
    <row r="21" spans="1:11" s="4" customFormat="1" ht="15.6">
      <c r="A21" s="54"/>
      <c r="B21" s="55"/>
      <c r="C21" s="54"/>
      <c r="D21" s="56"/>
      <c r="E21" s="56"/>
      <c r="F21" s="56"/>
      <c r="G21" s="56"/>
      <c r="H21" s="56"/>
      <c r="I21" s="56"/>
      <c r="J21" s="94"/>
      <c r="K21" s="95"/>
    </row>
    <row r="22" spans="1:11" s="4" customFormat="1" ht="15.6">
      <c r="A22" s="54"/>
      <c r="B22" s="55"/>
      <c r="C22" s="54"/>
      <c r="D22" s="56"/>
      <c r="E22" s="56"/>
      <c r="F22" s="56"/>
      <c r="G22" s="56"/>
      <c r="H22" s="56"/>
      <c r="I22" s="56"/>
      <c r="J22" s="94"/>
      <c r="K22" s="95"/>
    </row>
    <row r="23" spans="1:11" s="4" customFormat="1" ht="21">
      <c r="A23" s="247" t="s">
        <v>59</v>
      </c>
      <c r="B23" s="248"/>
      <c r="C23" s="248"/>
      <c r="D23" s="248"/>
      <c r="E23" s="248"/>
      <c r="F23" s="248"/>
      <c r="G23" s="248"/>
      <c r="H23" s="248"/>
      <c r="I23" s="248"/>
      <c r="J23" s="249"/>
      <c r="K23" s="250"/>
    </row>
    <row r="24" spans="1:11" s="1" customFormat="1" ht="30.6">
      <c r="A24" s="20" t="s">
        <v>2</v>
      </c>
      <c r="B24" s="21" t="s">
        <v>3</v>
      </c>
      <c r="C24" s="22" t="s">
        <v>4</v>
      </c>
      <c r="D24" s="22" t="s">
        <v>5</v>
      </c>
      <c r="E24" s="22" t="s">
        <v>6</v>
      </c>
      <c r="F24" s="22" t="s">
        <v>7</v>
      </c>
      <c r="G24" s="22" t="s">
        <v>8</v>
      </c>
      <c r="H24" s="22" t="s">
        <v>9</v>
      </c>
      <c r="I24" s="22" t="s">
        <v>10</v>
      </c>
      <c r="J24" s="83" t="s">
        <v>11</v>
      </c>
      <c r="K24" s="84" t="s">
        <v>12</v>
      </c>
    </row>
    <row r="25" spans="1:11" ht="31.15">
      <c r="A25" s="36" t="s">
        <v>60</v>
      </c>
      <c r="B25" s="37" t="s">
        <v>61</v>
      </c>
      <c r="C25" s="33">
        <v>2</v>
      </c>
      <c r="D25" s="33" t="s">
        <v>21</v>
      </c>
      <c r="E25" s="33">
        <v>2</v>
      </c>
      <c r="F25" s="33">
        <v>8</v>
      </c>
      <c r="G25" s="33" t="s">
        <v>16</v>
      </c>
      <c r="H25" s="33">
        <v>3</v>
      </c>
      <c r="I25" s="33" t="s">
        <v>21</v>
      </c>
      <c r="J25" s="96" t="s">
        <v>62</v>
      </c>
      <c r="K25" s="88" t="s">
        <v>63</v>
      </c>
    </row>
    <row r="26" spans="1:11" ht="15.6">
      <c r="A26" s="23" t="s">
        <v>64</v>
      </c>
      <c r="B26" s="28" t="s">
        <v>65</v>
      </c>
      <c r="C26" s="25">
        <v>2</v>
      </c>
      <c r="D26" s="25" t="s">
        <v>26</v>
      </c>
      <c r="E26" s="25">
        <v>2</v>
      </c>
      <c r="F26" s="25">
        <v>6</v>
      </c>
      <c r="G26" s="25" t="s">
        <v>16</v>
      </c>
      <c r="H26" s="25">
        <v>3</v>
      </c>
      <c r="I26" s="25" t="s">
        <v>22</v>
      </c>
      <c r="J26" s="97"/>
      <c r="K26" s="86" t="s">
        <v>66</v>
      </c>
    </row>
    <row r="27" spans="1:11" ht="15.6">
      <c r="A27" s="23" t="s">
        <v>67</v>
      </c>
      <c r="B27" s="57" t="s">
        <v>68</v>
      </c>
      <c r="C27" s="25">
        <v>2</v>
      </c>
      <c r="D27" s="25" t="s">
        <v>15</v>
      </c>
      <c r="E27" s="25">
        <v>2</v>
      </c>
      <c r="F27" s="25">
        <v>10</v>
      </c>
      <c r="G27" s="25" t="s">
        <v>16</v>
      </c>
      <c r="H27" s="25">
        <v>4</v>
      </c>
      <c r="I27" s="25" t="s">
        <v>42</v>
      </c>
      <c r="J27" s="97"/>
      <c r="K27" s="86" t="s">
        <v>66</v>
      </c>
    </row>
    <row r="28" spans="1:11" ht="15.6">
      <c r="A28" s="36" t="s">
        <v>69</v>
      </c>
      <c r="B28" s="37" t="s">
        <v>70</v>
      </c>
      <c r="C28" s="25">
        <v>2</v>
      </c>
      <c r="D28" s="25" t="s">
        <v>21</v>
      </c>
      <c r="E28" s="25">
        <v>2</v>
      </c>
      <c r="F28" s="25">
        <v>8</v>
      </c>
      <c r="G28" s="25" t="s">
        <v>16</v>
      </c>
      <c r="H28" s="25"/>
      <c r="I28" s="25" t="s">
        <v>22</v>
      </c>
      <c r="J28" s="97" t="s">
        <v>40</v>
      </c>
      <c r="K28" s="88" t="s">
        <v>71</v>
      </c>
    </row>
    <row r="29" spans="1:11" ht="15.6">
      <c r="A29" s="23" t="s">
        <v>72</v>
      </c>
      <c r="B29" s="57" t="s">
        <v>73</v>
      </c>
      <c r="C29" s="25">
        <v>2</v>
      </c>
      <c r="D29" s="25" t="s">
        <v>21</v>
      </c>
      <c r="E29" s="25">
        <v>2</v>
      </c>
      <c r="F29" s="25">
        <v>8</v>
      </c>
      <c r="G29" s="25" t="s">
        <v>16</v>
      </c>
      <c r="H29" s="25">
        <v>3</v>
      </c>
      <c r="I29" s="25" t="s">
        <v>22</v>
      </c>
      <c r="J29" s="97" t="s">
        <v>40</v>
      </c>
      <c r="K29" s="86" t="s">
        <v>43</v>
      </c>
    </row>
    <row r="30" spans="1:11" ht="31.15">
      <c r="A30" s="23" t="s">
        <v>74</v>
      </c>
      <c r="B30" s="28" t="s">
        <v>75</v>
      </c>
      <c r="C30" s="25">
        <v>2</v>
      </c>
      <c r="D30" s="25" t="s">
        <v>26</v>
      </c>
      <c r="E30" s="25">
        <v>3</v>
      </c>
      <c r="F30" s="25">
        <v>6</v>
      </c>
      <c r="G30" s="25" t="s">
        <v>16</v>
      </c>
      <c r="H30" s="25">
        <v>2</v>
      </c>
      <c r="I30" s="25" t="s">
        <v>22</v>
      </c>
      <c r="J30" s="97" t="s">
        <v>76</v>
      </c>
      <c r="K30" s="86" t="s">
        <v>37</v>
      </c>
    </row>
    <row r="31" spans="1:11" ht="31.15">
      <c r="A31" s="36" t="s">
        <v>77</v>
      </c>
      <c r="B31" s="32" t="s">
        <v>78</v>
      </c>
      <c r="C31" s="33">
        <v>2</v>
      </c>
      <c r="D31" s="33" t="s">
        <v>26</v>
      </c>
      <c r="E31" s="33">
        <v>3</v>
      </c>
      <c r="F31" s="33">
        <v>6</v>
      </c>
      <c r="G31" s="33" t="s">
        <v>16</v>
      </c>
      <c r="H31" s="33"/>
      <c r="I31" s="98" t="s">
        <v>22</v>
      </c>
      <c r="J31" s="97" t="s">
        <v>79</v>
      </c>
      <c r="K31" s="86" t="s">
        <v>37</v>
      </c>
    </row>
    <row r="32" spans="1:11" ht="15.6">
      <c r="A32" s="23" t="s">
        <v>80</v>
      </c>
      <c r="B32" s="28" t="s">
        <v>81</v>
      </c>
      <c r="C32" s="25">
        <v>2</v>
      </c>
      <c r="D32" s="26" t="s">
        <v>26</v>
      </c>
      <c r="E32" s="25">
        <v>2</v>
      </c>
      <c r="F32" s="25">
        <v>6</v>
      </c>
      <c r="G32" s="25" t="s">
        <v>16</v>
      </c>
      <c r="H32" s="25">
        <v>2</v>
      </c>
      <c r="I32" s="25" t="s">
        <v>22</v>
      </c>
      <c r="J32" s="97"/>
      <c r="K32" s="86" t="s">
        <v>82</v>
      </c>
    </row>
    <row r="33" spans="1:11" s="3" customFormat="1" ht="31.15">
      <c r="A33" s="23" t="s">
        <v>83</v>
      </c>
      <c r="B33" s="57" t="s">
        <v>84</v>
      </c>
      <c r="C33" s="25">
        <v>2</v>
      </c>
      <c r="D33" s="26" t="s">
        <v>15</v>
      </c>
      <c r="E33" s="25">
        <v>2</v>
      </c>
      <c r="F33" s="25">
        <v>10</v>
      </c>
      <c r="G33" s="25" t="s">
        <v>16</v>
      </c>
      <c r="H33" s="25">
        <v>4</v>
      </c>
      <c r="I33" s="25" t="s">
        <v>42</v>
      </c>
      <c r="J33" s="97"/>
      <c r="K33" s="88" t="s">
        <v>85</v>
      </c>
    </row>
    <row r="34" spans="1:11" ht="15.6">
      <c r="A34" s="23" t="s">
        <v>86</v>
      </c>
      <c r="B34" s="28" t="s">
        <v>87</v>
      </c>
      <c r="C34" s="25">
        <v>2</v>
      </c>
      <c r="D34" s="25" t="s">
        <v>21</v>
      </c>
      <c r="E34" s="25">
        <v>2</v>
      </c>
      <c r="F34" s="25">
        <v>8</v>
      </c>
      <c r="G34" s="25" t="s">
        <v>16</v>
      </c>
      <c r="H34" s="25">
        <v>3</v>
      </c>
      <c r="I34" s="25" t="s">
        <v>22</v>
      </c>
      <c r="J34" s="97" t="s">
        <v>48</v>
      </c>
      <c r="K34" s="86" t="s">
        <v>50</v>
      </c>
    </row>
    <row r="35" spans="1:11" ht="15.6">
      <c r="A35" s="23" t="s">
        <v>88</v>
      </c>
      <c r="B35" s="28" t="s">
        <v>89</v>
      </c>
      <c r="C35" s="25">
        <v>2</v>
      </c>
      <c r="D35" s="25" t="s">
        <v>21</v>
      </c>
      <c r="E35" s="25">
        <v>2</v>
      </c>
      <c r="F35" s="25">
        <v>8</v>
      </c>
      <c r="G35" s="25" t="s">
        <v>16</v>
      </c>
      <c r="H35" s="25">
        <v>3</v>
      </c>
      <c r="I35" s="25" t="s">
        <v>22</v>
      </c>
      <c r="J35" s="97"/>
      <c r="K35" s="86" t="s">
        <v>90</v>
      </c>
    </row>
    <row r="36" spans="1:11" ht="15.6">
      <c r="A36" s="36" t="s">
        <v>91</v>
      </c>
      <c r="B36" s="32" t="s">
        <v>92</v>
      </c>
      <c r="C36" s="33">
        <v>2</v>
      </c>
      <c r="D36" s="33" t="s">
        <v>26</v>
      </c>
      <c r="E36" s="33">
        <v>2</v>
      </c>
      <c r="F36" s="33">
        <v>8</v>
      </c>
      <c r="G36" s="33" t="s">
        <v>16</v>
      </c>
      <c r="H36" s="33">
        <v>2</v>
      </c>
      <c r="I36" s="33" t="s">
        <v>22</v>
      </c>
      <c r="J36" s="96"/>
      <c r="K36" s="88" t="s">
        <v>93</v>
      </c>
    </row>
    <row r="37" spans="1:11" s="2" customFormat="1" ht="15.6">
      <c r="A37" s="38"/>
      <c r="B37" s="39" t="s">
        <v>51</v>
      </c>
      <c r="C37" s="40"/>
      <c r="D37" s="41"/>
      <c r="E37" s="41">
        <f>SUM(E25:E35)</f>
        <v>24</v>
      </c>
      <c r="F37" s="41">
        <f>SUM(F25:F35)</f>
        <v>84</v>
      </c>
      <c r="G37" s="41" t="s">
        <v>16</v>
      </c>
      <c r="H37" s="41">
        <v>29</v>
      </c>
      <c r="I37" s="41"/>
      <c r="J37" s="97"/>
      <c r="K37" s="86"/>
    </row>
    <row r="38" spans="1:11" ht="15.6">
      <c r="A38" s="42"/>
      <c r="B38" s="43" t="s">
        <v>53</v>
      </c>
      <c r="C38" s="44"/>
      <c r="D38" s="25"/>
      <c r="E38" s="25">
        <v>0</v>
      </c>
      <c r="F38" s="25">
        <v>0</v>
      </c>
      <c r="G38" s="25" t="s">
        <v>54</v>
      </c>
      <c r="H38" s="25">
        <v>0</v>
      </c>
      <c r="I38" s="25"/>
      <c r="J38" s="99"/>
      <c r="K38" s="100"/>
    </row>
    <row r="39" spans="1:11" ht="31.15">
      <c r="A39" s="45"/>
      <c r="B39" s="46" t="s">
        <v>55</v>
      </c>
      <c r="C39" s="47"/>
      <c r="D39" s="48"/>
      <c r="E39" s="48">
        <v>0</v>
      </c>
      <c r="F39" s="48">
        <v>0</v>
      </c>
      <c r="G39" s="48" t="s">
        <v>56</v>
      </c>
      <c r="H39" s="58">
        <v>3</v>
      </c>
      <c r="I39" s="48"/>
      <c r="J39" s="101"/>
      <c r="K39" s="91" t="s">
        <v>57</v>
      </c>
    </row>
    <row r="40" spans="1:11" ht="15.6">
      <c r="A40" s="59"/>
      <c r="B40" s="51" t="s">
        <v>58</v>
      </c>
      <c r="C40" s="52"/>
      <c r="D40" s="53"/>
      <c r="E40" s="53">
        <f>SUM(E37:E39)</f>
        <v>24</v>
      </c>
      <c r="F40" s="53">
        <f t="shared" ref="F40" si="0">SUM(F37:F39)</f>
        <v>84</v>
      </c>
      <c r="G40" s="53"/>
      <c r="H40" s="53">
        <v>32</v>
      </c>
      <c r="I40" s="53"/>
      <c r="J40" s="102"/>
      <c r="K40" s="103"/>
    </row>
    <row r="41" spans="1:11" ht="15.6">
      <c r="A41" s="60"/>
      <c r="B41" s="60"/>
      <c r="C41" s="61"/>
      <c r="D41" s="62"/>
      <c r="E41" s="62"/>
      <c r="F41" s="62"/>
      <c r="G41" s="62"/>
      <c r="H41" s="62"/>
      <c r="I41" s="62"/>
      <c r="J41" s="94"/>
      <c r="K41" s="95"/>
    </row>
    <row r="42" spans="1:11" ht="15.6">
      <c r="A42" s="60"/>
      <c r="B42" s="60"/>
      <c r="C42" s="61"/>
      <c r="D42" s="62"/>
      <c r="E42" s="62"/>
      <c r="F42" s="62"/>
      <c r="G42" s="62"/>
      <c r="H42" s="62"/>
      <c r="I42" s="62"/>
      <c r="J42" s="94"/>
      <c r="K42" s="95"/>
    </row>
    <row r="43" spans="1:11" ht="21">
      <c r="A43" s="247" t="s">
        <v>94</v>
      </c>
      <c r="B43" s="248"/>
      <c r="C43" s="248"/>
      <c r="D43" s="248"/>
      <c r="E43" s="248"/>
      <c r="F43" s="248"/>
      <c r="G43" s="248"/>
      <c r="H43" s="248"/>
      <c r="I43" s="248"/>
      <c r="J43" s="249"/>
      <c r="K43" s="250"/>
    </row>
    <row r="44" spans="1:11" ht="30.6">
      <c r="A44" s="20" t="s">
        <v>2</v>
      </c>
      <c r="B44" s="21" t="s">
        <v>3</v>
      </c>
      <c r="C44" s="22" t="s">
        <v>4</v>
      </c>
      <c r="D44" s="22" t="s">
        <v>5</v>
      </c>
      <c r="E44" s="22" t="s">
        <v>6</v>
      </c>
      <c r="F44" s="22" t="s">
        <v>7</v>
      </c>
      <c r="G44" s="22" t="s">
        <v>8</v>
      </c>
      <c r="H44" s="22" t="s">
        <v>9</v>
      </c>
      <c r="I44" s="22" t="s">
        <v>10</v>
      </c>
      <c r="J44" s="83" t="s">
        <v>11</v>
      </c>
      <c r="K44" s="84" t="s">
        <v>12</v>
      </c>
    </row>
    <row r="45" spans="1:11" ht="31.15">
      <c r="A45" s="23" t="s">
        <v>95</v>
      </c>
      <c r="B45" s="63" t="s">
        <v>96</v>
      </c>
      <c r="C45" s="64">
        <v>3</v>
      </c>
      <c r="D45" s="64" t="s">
        <v>26</v>
      </c>
      <c r="E45" s="64">
        <v>3</v>
      </c>
      <c r="F45" s="64">
        <v>8</v>
      </c>
      <c r="G45" s="64" t="s">
        <v>16</v>
      </c>
      <c r="H45" s="64">
        <v>2</v>
      </c>
      <c r="I45" s="64" t="s">
        <v>22</v>
      </c>
      <c r="J45" s="104" t="s">
        <v>97</v>
      </c>
      <c r="K45" s="105" t="s">
        <v>37</v>
      </c>
    </row>
    <row r="46" spans="1:11" ht="31.15">
      <c r="A46" s="65" t="s">
        <v>98</v>
      </c>
      <c r="B46" s="66" t="s">
        <v>99</v>
      </c>
      <c r="C46" s="64">
        <v>3</v>
      </c>
      <c r="D46" s="64" t="s">
        <v>26</v>
      </c>
      <c r="E46" s="64">
        <v>3</v>
      </c>
      <c r="F46" s="64">
        <v>8</v>
      </c>
      <c r="G46" s="64" t="s">
        <v>16</v>
      </c>
      <c r="H46" s="64"/>
      <c r="I46" s="64" t="s">
        <v>22</v>
      </c>
      <c r="J46" s="104" t="s">
        <v>100</v>
      </c>
      <c r="K46" s="105" t="s">
        <v>37</v>
      </c>
    </row>
    <row r="47" spans="1:11" ht="15.6">
      <c r="A47" s="23" t="s">
        <v>101</v>
      </c>
      <c r="B47" s="28" t="s">
        <v>102</v>
      </c>
      <c r="C47" s="25">
        <v>3</v>
      </c>
      <c r="D47" s="25" t="s">
        <v>15</v>
      </c>
      <c r="E47" s="25">
        <v>2</v>
      </c>
      <c r="F47" s="25">
        <v>10</v>
      </c>
      <c r="G47" s="25" t="s">
        <v>16</v>
      </c>
      <c r="H47" s="25">
        <v>4</v>
      </c>
      <c r="I47" s="25" t="s">
        <v>42</v>
      </c>
      <c r="J47" s="97" t="s">
        <v>88</v>
      </c>
      <c r="K47" s="86" t="s">
        <v>90</v>
      </c>
    </row>
    <row r="48" spans="1:11" ht="15.6">
      <c r="A48" s="31" t="s">
        <v>103</v>
      </c>
      <c r="B48" s="37" t="s">
        <v>104</v>
      </c>
      <c r="C48" s="33">
        <v>3</v>
      </c>
      <c r="D48" s="33" t="s">
        <v>21</v>
      </c>
      <c r="E48" s="33">
        <v>2</v>
      </c>
      <c r="F48" s="33">
        <v>8</v>
      </c>
      <c r="G48" s="33" t="s">
        <v>16</v>
      </c>
      <c r="H48" s="33">
        <v>3</v>
      </c>
      <c r="I48" s="33" t="s">
        <v>22</v>
      </c>
      <c r="J48" s="106"/>
      <c r="K48" s="88" t="s">
        <v>105</v>
      </c>
    </row>
    <row r="49" spans="1:11" ht="15.6">
      <c r="A49" s="31" t="s">
        <v>106</v>
      </c>
      <c r="B49" s="32" t="s">
        <v>107</v>
      </c>
      <c r="C49" s="67">
        <v>3</v>
      </c>
      <c r="D49" s="67" t="s">
        <v>15</v>
      </c>
      <c r="E49" s="67">
        <v>2</v>
      </c>
      <c r="F49" s="67">
        <v>10</v>
      </c>
      <c r="G49" s="67" t="s">
        <v>16</v>
      </c>
      <c r="H49" s="67"/>
      <c r="I49" s="67" t="s">
        <v>42</v>
      </c>
      <c r="J49" s="97" t="s">
        <v>86</v>
      </c>
      <c r="K49" s="86" t="s">
        <v>50</v>
      </c>
    </row>
    <row r="50" spans="1:11" ht="15.6">
      <c r="A50" s="30" t="s">
        <v>108</v>
      </c>
      <c r="B50" s="28" t="s">
        <v>109</v>
      </c>
      <c r="C50" s="25">
        <v>3</v>
      </c>
      <c r="D50" s="25" t="s">
        <v>15</v>
      </c>
      <c r="E50" s="25">
        <v>2</v>
      </c>
      <c r="F50" s="25">
        <v>10</v>
      </c>
      <c r="G50" s="25" t="s">
        <v>16</v>
      </c>
      <c r="H50" s="25">
        <v>4</v>
      </c>
      <c r="I50" s="25" t="s">
        <v>42</v>
      </c>
      <c r="J50" s="97" t="s">
        <v>86</v>
      </c>
      <c r="K50" s="86" t="s">
        <v>50</v>
      </c>
    </row>
    <row r="51" spans="1:11" ht="15.6">
      <c r="A51" s="23" t="s">
        <v>110</v>
      </c>
      <c r="B51" s="28" t="s">
        <v>111</v>
      </c>
      <c r="C51" s="25">
        <v>3</v>
      </c>
      <c r="D51" s="25" t="s">
        <v>15</v>
      </c>
      <c r="E51" s="25">
        <v>2</v>
      </c>
      <c r="F51" s="25">
        <v>10</v>
      </c>
      <c r="G51" s="25" t="s">
        <v>16</v>
      </c>
      <c r="H51" s="25">
        <v>4</v>
      </c>
      <c r="I51" s="25" t="s">
        <v>42</v>
      </c>
      <c r="J51" s="97"/>
      <c r="K51" s="86" t="s">
        <v>112</v>
      </c>
    </row>
    <row r="52" spans="1:11" s="3" customFormat="1" ht="15.6">
      <c r="A52" s="23" t="s">
        <v>113</v>
      </c>
      <c r="B52" s="28" t="s">
        <v>114</v>
      </c>
      <c r="C52" s="25">
        <v>3</v>
      </c>
      <c r="D52" s="25" t="s">
        <v>21</v>
      </c>
      <c r="E52" s="25">
        <v>2</v>
      </c>
      <c r="F52" s="25">
        <v>10</v>
      </c>
      <c r="G52" s="25" t="s">
        <v>16</v>
      </c>
      <c r="H52" s="25">
        <v>3</v>
      </c>
      <c r="I52" s="25" t="s">
        <v>22</v>
      </c>
      <c r="J52" s="97" t="s">
        <v>80</v>
      </c>
      <c r="K52" s="86" t="s">
        <v>82</v>
      </c>
    </row>
    <row r="53" spans="1:11" ht="31.15">
      <c r="A53" s="23" t="s">
        <v>115</v>
      </c>
      <c r="B53" s="28" t="s">
        <v>116</v>
      </c>
      <c r="C53" s="25">
        <v>3</v>
      </c>
      <c r="D53" s="25" t="s">
        <v>26</v>
      </c>
      <c r="E53" s="25">
        <v>3</v>
      </c>
      <c r="F53" s="25">
        <v>8</v>
      </c>
      <c r="G53" s="25" t="s">
        <v>16</v>
      </c>
      <c r="H53" s="25">
        <v>2</v>
      </c>
      <c r="I53" s="25" t="s">
        <v>22</v>
      </c>
      <c r="J53" s="97" t="s">
        <v>117</v>
      </c>
      <c r="K53" s="86" t="s">
        <v>37</v>
      </c>
    </row>
    <row r="54" spans="1:11" ht="31.15">
      <c r="A54" s="65" t="s">
        <v>118</v>
      </c>
      <c r="B54" s="32" t="s">
        <v>119</v>
      </c>
      <c r="C54" s="33">
        <v>3</v>
      </c>
      <c r="D54" s="33" t="s">
        <v>26</v>
      </c>
      <c r="E54" s="33">
        <v>3</v>
      </c>
      <c r="F54" s="33">
        <v>8</v>
      </c>
      <c r="G54" s="33" t="s">
        <v>16</v>
      </c>
      <c r="H54" s="67"/>
      <c r="I54" s="33" t="s">
        <v>22</v>
      </c>
      <c r="J54" s="96" t="s">
        <v>117</v>
      </c>
      <c r="K54" s="86" t="s">
        <v>37</v>
      </c>
    </row>
    <row r="55" spans="1:11" ht="15.6">
      <c r="A55" s="42"/>
      <c r="B55" s="39" t="s">
        <v>51</v>
      </c>
      <c r="C55" s="40"/>
      <c r="D55" s="41"/>
      <c r="E55" s="41">
        <f>SUM(E42:E53)</f>
        <v>21</v>
      </c>
      <c r="F55" s="41">
        <f>SUM(F42:F53)</f>
        <v>82</v>
      </c>
      <c r="G55" s="41" t="s">
        <v>16</v>
      </c>
      <c r="H55" s="41">
        <f>SUM(H42:H53)</f>
        <v>22</v>
      </c>
      <c r="I55" s="41"/>
      <c r="J55" s="97"/>
      <c r="K55" s="86"/>
    </row>
    <row r="56" spans="1:11" ht="15.6">
      <c r="A56" s="42"/>
      <c r="B56" s="68" t="s">
        <v>120</v>
      </c>
      <c r="C56" s="44"/>
      <c r="D56" s="25"/>
      <c r="E56" s="25">
        <v>2</v>
      </c>
      <c r="F56" s="25">
        <v>8</v>
      </c>
      <c r="G56" s="25" t="s">
        <v>54</v>
      </c>
      <c r="H56" s="25">
        <v>3</v>
      </c>
      <c r="I56" s="25"/>
      <c r="J56" s="97"/>
      <c r="K56" s="86"/>
    </row>
    <row r="57" spans="1:11" ht="15.6">
      <c r="A57" s="42"/>
      <c r="B57" s="68" t="s">
        <v>121</v>
      </c>
      <c r="C57" s="44"/>
      <c r="D57" s="25"/>
      <c r="E57" s="25">
        <v>2</v>
      </c>
      <c r="F57" s="25">
        <v>8</v>
      </c>
      <c r="G57" s="25" t="s">
        <v>54</v>
      </c>
      <c r="H57" s="25">
        <v>3</v>
      </c>
      <c r="I57" s="25"/>
      <c r="J57" s="97"/>
      <c r="K57" s="86"/>
    </row>
    <row r="58" spans="1:11" ht="15.6">
      <c r="A58" s="42"/>
      <c r="B58" s="68" t="s">
        <v>122</v>
      </c>
      <c r="C58" s="44"/>
      <c r="D58" s="25"/>
      <c r="E58" s="25">
        <v>2</v>
      </c>
      <c r="F58" s="25">
        <v>8</v>
      </c>
      <c r="G58" s="25" t="s">
        <v>54</v>
      </c>
      <c r="H58" s="25">
        <v>3</v>
      </c>
      <c r="I58" s="25"/>
      <c r="J58" s="99"/>
      <c r="K58" s="100"/>
    </row>
    <row r="59" spans="1:11" ht="15.6">
      <c r="A59" s="69"/>
      <c r="B59" s="70" t="s">
        <v>58</v>
      </c>
      <c r="C59" s="71"/>
      <c r="D59" s="72"/>
      <c r="E59" s="73">
        <f>SUM(E55:E58)</f>
        <v>27</v>
      </c>
      <c r="F59" s="73">
        <f>SUM(F55:F58)</f>
        <v>106</v>
      </c>
      <c r="G59" s="73" t="s">
        <v>54</v>
      </c>
      <c r="H59" s="73">
        <f>SUM(H55:H58)</f>
        <v>31</v>
      </c>
      <c r="I59" s="73"/>
      <c r="J59" s="107"/>
      <c r="K59" s="108"/>
    </row>
    <row r="60" spans="1:11" ht="15.6">
      <c r="A60" s="74"/>
      <c r="B60" s="75" t="s">
        <v>123</v>
      </c>
      <c r="C60" s="76"/>
      <c r="D60" s="26"/>
      <c r="E60" s="26">
        <v>9</v>
      </c>
      <c r="F60" s="26">
        <v>28</v>
      </c>
      <c r="G60" s="26" t="s">
        <v>54</v>
      </c>
      <c r="H60" s="26">
        <v>9</v>
      </c>
      <c r="I60" s="26"/>
      <c r="J60" s="109"/>
      <c r="K60" s="110"/>
    </row>
    <row r="61" spans="1:11" s="5" customFormat="1" ht="15.6">
      <c r="A61" s="77"/>
      <c r="B61" s="78" t="s">
        <v>124</v>
      </c>
      <c r="C61" s="79"/>
      <c r="D61" s="80"/>
      <c r="E61" s="81">
        <f>SUM(E55,E60)</f>
        <v>30</v>
      </c>
      <c r="F61" s="81">
        <f>SUM(F55,F60)</f>
        <v>110</v>
      </c>
      <c r="G61" s="81"/>
      <c r="H61" s="81">
        <v>31</v>
      </c>
      <c r="I61" s="111"/>
      <c r="J61" s="101"/>
      <c r="K61" s="112"/>
    </row>
    <row r="62" spans="1:11" ht="15.6">
      <c r="A62" s="60"/>
      <c r="B62" s="55"/>
      <c r="C62" s="61"/>
      <c r="D62" s="62"/>
      <c r="E62" s="62"/>
      <c r="F62" s="62"/>
      <c r="G62" s="62"/>
      <c r="H62" s="62"/>
      <c r="I62" s="62"/>
      <c r="J62" s="94"/>
      <c r="K62" s="95"/>
    </row>
    <row r="63" spans="1:11" ht="15.6">
      <c r="A63" s="60"/>
      <c r="B63" s="60"/>
      <c r="C63" s="61"/>
      <c r="D63" s="62"/>
      <c r="E63" s="62"/>
      <c r="F63" s="62"/>
      <c r="G63" s="62"/>
      <c r="H63" s="62"/>
      <c r="I63" s="62"/>
      <c r="J63" s="94"/>
      <c r="K63" s="95"/>
    </row>
    <row r="64" spans="1:11" ht="21">
      <c r="A64" s="244" t="s">
        <v>125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6"/>
    </row>
    <row r="65" spans="1:11" ht="30.6">
      <c r="A65" s="20" t="s">
        <v>2</v>
      </c>
      <c r="B65" s="21" t="s">
        <v>3</v>
      </c>
      <c r="C65" s="22" t="s">
        <v>4</v>
      </c>
      <c r="D65" s="22" t="s">
        <v>5</v>
      </c>
      <c r="E65" s="22" t="s">
        <v>6</v>
      </c>
      <c r="F65" s="22" t="s">
        <v>7</v>
      </c>
      <c r="G65" s="22" t="s">
        <v>8</v>
      </c>
      <c r="H65" s="22" t="s">
        <v>9</v>
      </c>
      <c r="I65" s="22" t="s">
        <v>10</v>
      </c>
      <c r="J65" s="83" t="s">
        <v>11</v>
      </c>
      <c r="K65" s="84" t="s">
        <v>12</v>
      </c>
    </row>
    <row r="66" spans="1:11" ht="31.15">
      <c r="A66" s="23" t="s">
        <v>126</v>
      </c>
      <c r="B66" s="28" t="s">
        <v>127</v>
      </c>
      <c r="C66" s="25">
        <v>4</v>
      </c>
      <c r="D66" s="26" t="s">
        <v>26</v>
      </c>
      <c r="E66" s="25">
        <v>3</v>
      </c>
      <c r="F66" s="25">
        <v>8</v>
      </c>
      <c r="G66" s="25" t="s">
        <v>16</v>
      </c>
      <c r="H66" s="25">
        <v>2</v>
      </c>
      <c r="I66" s="25" t="s">
        <v>22</v>
      </c>
      <c r="J66" s="97" t="s">
        <v>128</v>
      </c>
      <c r="K66" s="86" t="s">
        <v>37</v>
      </c>
    </row>
    <row r="67" spans="1:11" ht="31.15">
      <c r="A67" s="36" t="s">
        <v>129</v>
      </c>
      <c r="B67" s="32" t="s">
        <v>130</v>
      </c>
      <c r="C67" s="33">
        <v>4</v>
      </c>
      <c r="D67" s="34" t="s">
        <v>26</v>
      </c>
      <c r="E67" s="33">
        <v>3</v>
      </c>
      <c r="F67" s="33">
        <v>8</v>
      </c>
      <c r="G67" s="33" t="s">
        <v>16</v>
      </c>
      <c r="H67" s="33"/>
      <c r="I67" s="25" t="s">
        <v>22</v>
      </c>
      <c r="J67" s="137" t="s">
        <v>131</v>
      </c>
      <c r="K67" s="86" t="s">
        <v>37</v>
      </c>
    </row>
    <row r="68" spans="1:11" ht="15.6">
      <c r="A68" s="23" t="s">
        <v>132</v>
      </c>
      <c r="B68" s="57" t="s">
        <v>133</v>
      </c>
      <c r="C68" s="25">
        <v>4</v>
      </c>
      <c r="D68" s="98" t="s">
        <v>15</v>
      </c>
      <c r="E68" s="25">
        <v>2</v>
      </c>
      <c r="F68" s="25">
        <v>8</v>
      </c>
      <c r="G68" s="25" t="s">
        <v>16</v>
      </c>
      <c r="H68" s="98">
        <v>4</v>
      </c>
      <c r="I68" s="98" t="s">
        <v>134</v>
      </c>
      <c r="J68" s="97" t="s">
        <v>110</v>
      </c>
      <c r="K68" s="86" t="s">
        <v>112</v>
      </c>
    </row>
    <row r="69" spans="1:11" ht="15.6">
      <c r="A69" s="23" t="s">
        <v>135</v>
      </c>
      <c r="B69" s="57" t="s">
        <v>136</v>
      </c>
      <c r="C69" s="25">
        <v>4</v>
      </c>
      <c r="D69" s="25" t="s">
        <v>21</v>
      </c>
      <c r="E69" s="25">
        <v>2</v>
      </c>
      <c r="F69" s="25">
        <v>8</v>
      </c>
      <c r="G69" s="25" t="s">
        <v>16</v>
      </c>
      <c r="H69" s="25">
        <v>3</v>
      </c>
      <c r="I69" s="25" t="s">
        <v>22</v>
      </c>
      <c r="J69" s="97"/>
      <c r="K69" s="86" t="s">
        <v>66</v>
      </c>
    </row>
    <row r="70" spans="1:11" ht="15.6">
      <c r="A70" s="36" t="s">
        <v>137</v>
      </c>
      <c r="B70" s="37" t="s">
        <v>138</v>
      </c>
      <c r="C70" s="33">
        <v>4</v>
      </c>
      <c r="D70" s="34" t="s">
        <v>21</v>
      </c>
      <c r="E70" s="33">
        <v>2</v>
      </c>
      <c r="F70" s="33">
        <v>8</v>
      </c>
      <c r="G70" s="33" t="s">
        <v>16</v>
      </c>
      <c r="H70" s="33"/>
      <c r="I70" s="25" t="s">
        <v>22</v>
      </c>
      <c r="J70" s="97"/>
      <c r="K70" s="86"/>
    </row>
    <row r="71" spans="1:11" ht="15.6">
      <c r="A71" s="23" t="s">
        <v>139</v>
      </c>
      <c r="B71" s="57" t="s">
        <v>140</v>
      </c>
      <c r="C71" s="25">
        <v>4</v>
      </c>
      <c r="D71" s="26" t="s">
        <v>21</v>
      </c>
      <c r="E71" s="25">
        <v>3</v>
      </c>
      <c r="F71" s="25">
        <v>10</v>
      </c>
      <c r="G71" s="25" t="s">
        <v>16</v>
      </c>
      <c r="H71" s="25">
        <v>3</v>
      </c>
      <c r="I71" s="98" t="s">
        <v>22</v>
      </c>
      <c r="J71" s="97"/>
      <c r="K71" s="86" t="s">
        <v>141</v>
      </c>
    </row>
    <row r="72" spans="1:11" ht="15.6">
      <c r="A72" s="23" t="s">
        <v>142</v>
      </c>
      <c r="B72" s="57" t="s">
        <v>143</v>
      </c>
      <c r="C72" s="25">
        <v>4</v>
      </c>
      <c r="D72" s="26" t="s">
        <v>15</v>
      </c>
      <c r="E72" s="25">
        <v>2</v>
      </c>
      <c r="F72" s="25">
        <v>10</v>
      </c>
      <c r="G72" s="25" t="s">
        <v>16</v>
      </c>
      <c r="H72" s="25">
        <v>4</v>
      </c>
      <c r="I72" s="25" t="s">
        <v>42</v>
      </c>
      <c r="J72" s="97" t="s">
        <v>28</v>
      </c>
      <c r="K72" s="86" t="s">
        <v>43</v>
      </c>
    </row>
    <row r="73" spans="1:11" ht="15.6">
      <c r="A73" s="23" t="s">
        <v>144</v>
      </c>
      <c r="B73" s="57" t="s">
        <v>145</v>
      </c>
      <c r="C73" s="25">
        <v>4</v>
      </c>
      <c r="D73" s="113" t="s">
        <v>146</v>
      </c>
      <c r="E73" s="25">
        <v>0</v>
      </c>
      <c r="F73" s="25">
        <v>0</v>
      </c>
      <c r="G73" s="25" t="s">
        <v>16</v>
      </c>
      <c r="H73" s="25">
        <v>0</v>
      </c>
      <c r="I73" s="98" t="s">
        <v>147</v>
      </c>
      <c r="J73" s="97"/>
      <c r="K73" s="86" t="s">
        <v>66</v>
      </c>
    </row>
    <row r="74" spans="1:11" ht="15.6">
      <c r="A74" s="36" t="s">
        <v>148</v>
      </c>
      <c r="B74" s="37" t="s">
        <v>149</v>
      </c>
      <c r="C74" s="33">
        <v>4</v>
      </c>
      <c r="D74" s="114" t="s">
        <v>146</v>
      </c>
      <c r="E74" s="33">
        <v>0</v>
      </c>
      <c r="F74" s="33">
        <v>0</v>
      </c>
      <c r="G74" s="33" t="s">
        <v>16</v>
      </c>
      <c r="H74" s="33">
        <v>0</v>
      </c>
      <c r="I74" s="98" t="s">
        <v>147</v>
      </c>
      <c r="J74" s="97"/>
      <c r="K74" s="86"/>
    </row>
    <row r="75" spans="1:11" ht="31.15">
      <c r="A75" s="23" t="s">
        <v>150</v>
      </c>
      <c r="B75" s="28" t="s">
        <v>151</v>
      </c>
      <c r="C75" s="25">
        <v>4</v>
      </c>
      <c r="D75" s="25" t="s">
        <v>26</v>
      </c>
      <c r="E75" s="25">
        <v>3</v>
      </c>
      <c r="F75" s="25">
        <v>8</v>
      </c>
      <c r="G75" s="25" t="s">
        <v>16</v>
      </c>
      <c r="H75" s="25">
        <v>2</v>
      </c>
      <c r="I75" s="25" t="s">
        <v>22</v>
      </c>
      <c r="J75" s="97" t="s">
        <v>152</v>
      </c>
      <c r="K75" s="86" t="s">
        <v>37</v>
      </c>
    </row>
    <row r="76" spans="1:11" ht="31.15">
      <c r="A76" s="36" t="s">
        <v>153</v>
      </c>
      <c r="B76" s="32" t="s">
        <v>154</v>
      </c>
      <c r="C76" s="33">
        <v>4</v>
      </c>
      <c r="D76" s="33" t="s">
        <v>26</v>
      </c>
      <c r="E76" s="33">
        <v>3</v>
      </c>
      <c r="F76" s="33">
        <v>8</v>
      </c>
      <c r="G76" s="33" t="s">
        <v>16</v>
      </c>
      <c r="H76" s="33"/>
      <c r="I76" s="33" t="s">
        <v>22</v>
      </c>
      <c r="J76" s="96" t="s">
        <v>152</v>
      </c>
      <c r="K76" s="86" t="s">
        <v>37</v>
      </c>
    </row>
    <row r="77" spans="1:11" ht="15.6">
      <c r="A77" s="42"/>
      <c r="B77" s="39" t="s">
        <v>51</v>
      </c>
      <c r="C77" s="40"/>
      <c r="D77" s="41"/>
      <c r="E77" s="41">
        <f>SUM(E64:E75)</f>
        <v>20</v>
      </c>
      <c r="F77" s="41">
        <f>SUM(F66:F75)</f>
        <v>68</v>
      </c>
      <c r="G77" s="41" t="s">
        <v>16</v>
      </c>
      <c r="H77" s="41">
        <f>SUM(H64:H75)</f>
        <v>18</v>
      </c>
      <c r="I77" s="41"/>
      <c r="J77" s="97"/>
      <c r="K77" s="86"/>
    </row>
    <row r="78" spans="1:11" ht="15.6">
      <c r="A78" s="42"/>
      <c r="B78" s="68" t="s">
        <v>120</v>
      </c>
      <c r="C78" s="44"/>
      <c r="D78" s="25"/>
      <c r="E78" s="25">
        <v>2</v>
      </c>
      <c r="F78" s="25">
        <v>8</v>
      </c>
      <c r="G78" s="25" t="s">
        <v>54</v>
      </c>
      <c r="H78" s="25">
        <v>4</v>
      </c>
      <c r="I78" s="25"/>
      <c r="J78" s="99"/>
      <c r="K78" s="100"/>
    </row>
    <row r="79" spans="1:11" ht="15.6">
      <c r="A79" s="42"/>
      <c r="B79" s="68" t="s">
        <v>121</v>
      </c>
      <c r="C79" s="44"/>
      <c r="D79" s="25"/>
      <c r="E79" s="25">
        <v>2</v>
      </c>
      <c r="F79" s="25">
        <v>8</v>
      </c>
      <c r="G79" s="25" t="s">
        <v>54</v>
      </c>
      <c r="H79" s="25">
        <v>4</v>
      </c>
      <c r="I79" s="25"/>
      <c r="J79" s="99"/>
      <c r="K79" s="100"/>
    </row>
    <row r="80" spans="1:11" ht="15.6">
      <c r="A80" s="42"/>
      <c r="B80" s="68" t="s">
        <v>122</v>
      </c>
      <c r="C80" s="44"/>
      <c r="D80" s="25"/>
      <c r="E80" s="25">
        <v>2</v>
      </c>
      <c r="F80" s="25">
        <v>8</v>
      </c>
      <c r="G80" s="25" t="s">
        <v>54</v>
      </c>
      <c r="H80" s="25">
        <v>4</v>
      </c>
      <c r="I80" s="25"/>
      <c r="J80" s="99"/>
      <c r="K80" s="100"/>
    </row>
    <row r="81" spans="1:11" ht="15.6">
      <c r="A81" s="45"/>
      <c r="B81" s="46" t="s">
        <v>55</v>
      </c>
      <c r="C81" s="115"/>
      <c r="D81" s="116"/>
      <c r="E81" s="48">
        <v>0</v>
      </c>
      <c r="F81" s="48">
        <v>0</v>
      </c>
      <c r="G81" s="48" t="s">
        <v>56</v>
      </c>
      <c r="H81" s="48">
        <v>0</v>
      </c>
      <c r="I81" s="48"/>
      <c r="J81" s="101"/>
      <c r="K81" s="112"/>
    </row>
    <row r="82" spans="1:11" ht="15.6">
      <c r="A82" s="69"/>
      <c r="B82" s="70" t="s">
        <v>58</v>
      </c>
      <c r="C82" s="71"/>
      <c r="D82" s="72"/>
      <c r="E82" s="73">
        <f>SUM(E77:E81)</f>
        <v>26</v>
      </c>
      <c r="F82" s="73">
        <f t="shared" ref="F82" si="1">SUM(F77:F81)</f>
        <v>92</v>
      </c>
      <c r="G82" s="73"/>
      <c r="H82" s="73">
        <f t="shared" ref="H82" si="2">SUM(H77:H81)</f>
        <v>30</v>
      </c>
      <c r="I82" s="73"/>
      <c r="J82" s="107"/>
      <c r="K82" s="108"/>
    </row>
    <row r="83" spans="1:11" ht="15.6">
      <c r="A83" s="74"/>
      <c r="B83" s="75" t="s">
        <v>123</v>
      </c>
      <c r="C83" s="76"/>
      <c r="D83" s="26"/>
      <c r="E83" s="26">
        <v>6</v>
      </c>
      <c r="F83" s="26">
        <v>26</v>
      </c>
      <c r="G83" s="26" t="s">
        <v>54</v>
      </c>
      <c r="H83" s="26">
        <v>12</v>
      </c>
      <c r="I83" s="26"/>
      <c r="J83" s="138"/>
      <c r="K83" s="139"/>
    </row>
    <row r="84" spans="1:11" s="5" customFormat="1" ht="15.6">
      <c r="A84" s="77"/>
      <c r="B84" s="78" t="s">
        <v>124</v>
      </c>
      <c r="C84" s="79"/>
      <c r="D84" s="80"/>
      <c r="E84" s="81">
        <f>SUM(E77,E83)</f>
        <v>26</v>
      </c>
      <c r="F84" s="81">
        <f t="shared" ref="F84" si="3">SUM(F77,F83)</f>
        <v>94</v>
      </c>
      <c r="G84" s="81"/>
      <c r="H84" s="81">
        <f t="shared" ref="H84" si="4">SUM(H77,H83)</f>
        <v>30</v>
      </c>
      <c r="I84" s="111"/>
      <c r="J84" s="140"/>
      <c r="K84" s="141"/>
    </row>
    <row r="85" spans="1:11" ht="15.6">
      <c r="A85" s="60"/>
      <c r="B85" s="60"/>
      <c r="C85" s="61"/>
      <c r="D85" s="62"/>
      <c r="E85" s="62"/>
      <c r="F85" s="62"/>
      <c r="G85" s="62"/>
      <c r="H85" s="62"/>
      <c r="I85" s="62"/>
      <c r="J85" s="94"/>
      <c r="K85" s="95"/>
    </row>
    <row r="86" spans="1:11" ht="15.6">
      <c r="A86" s="60"/>
      <c r="B86" s="60"/>
      <c r="C86" s="61"/>
      <c r="D86" s="62"/>
      <c r="E86" s="62"/>
      <c r="F86" s="62"/>
      <c r="G86" s="62"/>
      <c r="H86" s="62"/>
      <c r="I86" s="62"/>
      <c r="J86" s="94"/>
      <c r="K86" s="95"/>
    </row>
    <row r="87" spans="1:11" ht="21">
      <c r="A87" s="244" t="s">
        <v>155</v>
      </c>
      <c r="B87" s="245"/>
      <c r="C87" s="245"/>
      <c r="D87" s="245"/>
      <c r="E87" s="245"/>
      <c r="F87" s="245"/>
      <c r="G87" s="245"/>
      <c r="H87" s="245"/>
      <c r="I87" s="245"/>
      <c r="J87" s="245"/>
      <c r="K87" s="246"/>
    </row>
    <row r="88" spans="1:11" ht="30.6">
      <c r="A88" s="20" t="s">
        <v>2</v>
      </c>
      <c r="B88" s="21" t="s">
        <v>3</v>
      </c>
      <c r="C88" s="22" t="s">
        <v>4</v>
      </c>
      <c r="D88" s="22" t="s">
        <v>5</v>
      </c>
      <c r="E88" s="22" t="s">
        <v>6</v>
      </c>
      <c r="F88" s="22" t="s">
        <v>7</v>
      </c>
      <c r="G88" s="22" t="s">
        <v>8</v>
      </c>
      <c r="H88" s="22" t="s">
        <v>9</v>
      </c>
      <c r="I88" s="22" t="s">
        <v>10</v>
      </c>
      <c r="J88" s="83" t="s">
        <v>11</v>
      </c>
      <c r="K88" s="84" t="s">
        <v>12</v>
      </c>
    </row>
    <row r="89" spans="1:11" ht="15.6">
      <c r="A89" s="117" t="s">
        <v>156</v>
      </c>
      <c r="B89" s="118" t="s">
        <v>157</v>
      </c>
      <c r="C89" s="119">
        <v>6</v>
      </c>
      <c r="D89" s="119" t="s">
        <v>15</v>
      </c>
      <c r="E89" s="119">
        <v>2</v>
      </c>
      <c r="F89" s="119">
        <v>10</v>
      </c>
      <c r="G89" s="119" t="s">
        <v>16</v>
      </c>
      <c r="H89" s="119">
        <v>4</v>
      </c>
      <c r="I89" s="142" t="s">
        <v>134</v>
      </c>
      <c r="J89" s="143"/>
      <c r="K89" s="144" t="s">
        <v>158</v>
      </c>
    </row>
    <row r="90" spans="1:11" ht="31.15">
      <c r="A90" s="23" t="s">
        <v>159</v>
      </c>
      <c r="B90" s="28" t="s">
        <v>160</v>
      </c>
      <c r="C90" s="25">
        <v>5</v>
      </c>
      <c r="D90" s="25" t="s">
        <v>26</v>
      </c>
      <c r="E90" s="25">
        <v>3</v>
      </c>
      <c r="F90" s="25">
        <v>8</v>
      </c>
      <c r="G90" s="25" t="s">
        <v>16</v>
      </c>
      <c r="H90" s="25">
        <v>2</v>
      </c>
      <c r="I90" s="25" t="s">
        <v>22</v>
      </c>
      <c r="J90" s="97" t="s">
        <v>161</v>
      </c>
      <c r="K90" s="86" t="s">
        <v>37</v>
      </c>
    </row>
    <row r="91" spans="1:11" ht="31.15">
      <c r="A91" s="36" t="s">
        <v>162</v>
      </c>
      <c r="B91" s="32" t="s">
        <v>163</v>
      </c>
      <c r="C91" s="33">
        <v>5</v>
      </c>
      <c r="D91" s="34" t="s">
        <v>26</v>
      </c>
      <c r="E91" s="33">
        <v>3</v>
      </c>
      <c r="F91" s="33">
        <v>8</v>
      </c>
      <c r="G91" s="33" t="s">
        <v>16</v>
      </c>
      <c r="H91" s="33"/>
      <c r="I91" s="33" t="s">
        <v>22</v>
      </c>
      <c r="J91" s="96" t="s">
        <v>161</v>
      </c>
      <c r="K91" s="86" t="s">
        <v>37</v>
      </c>
    </row>
    <row r="92" spans="1:11" ht="31.15">
      <c r="A92" s="23" t="s">
        <v>164</v>
      </c>
      <c r="B92" s="28" t="s">
        <v>165</v>
      </c>
      <c r="C92" s="25">
        <v>5</v>
      </c>
      <c r="D92" s="26" t="s">
        <v>26</v>
      </c>
      <c r="E92" s="25">
        <v>3</v>
      </c>
      <c r="F92" s="25">
        <v>8</v>
      </c>
      <c r="G92" s="25" t="s">
        <v>16</v>
      </c>
      <c r="H92" s="25">
        <v>2</v>
      </c>
      <c r="I92" s="25" t="s">
        <v>22</v>
      </c>
      <c r="J92" s="97" t="s">
        <v>166</v>
      </c>
      <c r="K92" s="86" t="s">
        <v>37</v>
      </c>
    </row>
    <row r="93" spans="1:11" ht="31.15">
      <c r="A93" s="36" t="s">
        <v>167</v>
      </c>
      <c r="B93" s="32" t="s">
        <v>168</v>
      </c>
      <c r="C93" s="33">
        <v>5</v>
      </c>
      <c r="D93" s="34" t="s">
        <v>26</v>
      </c>
      <c r="E93" s="33">
        <v>3</v>
      </c>
      <c r="F93" s="33">
        <v>8</v>
      </c>
      <c r="G93" s="33" t="s">
        <v>16</v>
      </c>
      <c r="H93" s="33"/>
      <c r="I93" s="33" t="s">
        <v>22</v>
      </c>
      <c r="J93" s="96" t="s">
        <v>166</v>
      </c>
      <c r="K93" s="86" t="s">
        <v>37</v>
      </c>
    </row>
    <row r="94" spans="1:11" s="6" customFormat="1" ht="31.15">
      <c r="A94" s="23" t="s">
        <v>169</v>
      </c>
      <c r="B94" s="57" t="s">
        <v>170</v>
      </c>
      <c r="C94" s="25">
        <v>5</v>
      </c>
      <c r="D94" s="25" t="s">
        <v>21</v>
      </c>
      <c r="E94" s="25">
        <v>2</v>
      </c>
      <c r="F94" s="120">
        <v>8</v>
      </c>
      <c r="G94" s="120" t="s">
        <v>16</v>
      </c>
      <c r="H94" s="120">
        <v>3</v>
      </c>
      <c r="I94" s="25" t="s">
        <v>22</v>
      </c>
      <c r="J94" s="97" t="s">
        <v>171</v>
      </c>
      <c r="K94" s="86" t="s">
        <v>105</v>
      </c>
    </row>
    <row r="95" spans="1:11" s="6" customFormat="1" ht="31.15">
      <c r="A95" s="23" t="s">
        <v>172</v>
      </c>
      <c r="B95" s="57" t="s">
        <v>173</v>
      </c>
      <c r="C95" s="25">
        <v>1</v>
      </c>
      <c r="D95" s="25" t="s">
        <v>26</v>
      </c>
      <c r="E95" s="25">
        <v>2</v>
      </c>
      <c r="F95" s="120">
        <v>6</v>
      </c>
      <c r="G95" s="120" t="s">
        <v>16</v>
      </c>
      <c r="H95" s="120">
        <v>2</v>
      </c>
      <c r="I95" s="25" t="s">
        <v>22</v>
      </c>
      <c r="J95" s="97"/>
      <c r="K95" s="86" t="s">
        <v>174</v>
      </c>
    </row>
    <row r="96" spans="1:11" ht="31.15">
      <c r="A96" s="23" t="s">
        <v>175</v>
      </c>
      <c r="B96" s="57" t="s">
        <v>176</v>
      </c>
      <c r="C96" s="25">
        <v>5</v>
      </c>
      <c r="D96" s="25" t="s">
        <v>146</v>
      </c>
      <c r="E96" s="25">
        <v>0</v>
      </c>
      <c r="F96" s="25">
        <v>0</v>
      </c>
      <c r="G96" s="25" t="s">
        <v>16</v>
      </c>
      <c r="H96" s="25">
        <v>0</v>
      </c>
      <c r="I96" s="98" t="s">
        <v>147</v>
      </c>
      <c r="J96" s="97" t="s">
        <v>177</v>
      </c>
      <c r="K96" s="86" t="s">
        <v>66</v>
      </c>
    </row>
    <row r="97" spans="1:11" ht="31.15">
      <c r="A97" s="36" t="s">
        <v>178</v>
      </c>
      <c r="B97" s="57" t="s">
        <v>179</v>
      </c>
      <c r="C97" s="33">
        <v>5</v>
      </c>
      <c r="D97" s="33" t="s">
        <v>146</v>
      </c>
      <c r="E97" s="33">
        <v>0</v>
      </c>
      <c r="F97" s="33">
        <v>0</v>
      </c>
      <c r="G97" s="33" t="s">
        <v>16</v>
      </c>
      <c r="H97" s="33">
        <v>0</v>
      </c>
      <c r="I97" s="98" t="s">
        <v>147</v>
      </c>
      <c r="J97" s="145" t="s">
        <v>180</v>
      </c>
      <c r="K97" s="86"/>
    </row>
    <row r="98" spans="1:11" ht="46.9">
      <c r="A98" s="23" t="s">
        <v>181</v>
      </c>
      <c r="B98" s="35" t="s">
        <v>182</v>
      </c>
      <c r="C98" s="121">
        <v>5</v>
      </c>
      <c r="D98" s="121"/>
      <c r="E98" s="121">
        <v>0</v>
      </c>
      <c r="F98" s="121">
        <v>0</v>
      </c>
      <c r="G98" s="121" t="s">
        <v>16</v>
      </c>
      <c r="H98" s="121">
        <v>2</v>
      </c>
      <c r="I98" s="25" t="s">
        <v>183</v>
      </c>
      <c r="J98" s="96" t="s">
        <v>184</v>
      </c>
      <c r="K98" s="86" t="s">
        <v>43</v>
      </c>
    </row>
    <row r="99" spans="1:11" ht="15.6">
      <c r="A99" s="23"/>
      <c r="B99" s="39" t="s">
        <v>51</v>
      </c>
      <c r="C99" s="40"/>
      <c r="D99" s="41"/>
      <c r="E99" s="41">
        <f>SUM(E90:E98)</f>
        <v>16</v>
      </c>
      <c r="F99" s="41">
        <f>SUM(F90:F98)</f>
        <v>46</v>
      </c>
      <c r="G99" s="41" t="s">
        <v>16</v>
      </c>
      <c r="H99" s="41">
        <v>15</v>
      </c>
      <c r="I99" s="41"/>
      <c r="J99" s="97"/>
      <c r="K99" s="86"/>
    </row>
    <row r="100" spans="1:11" ht="15.6">
      <c r="A100" s="23"/>
      <c r="B100" s="68" t="s">
        <v>120</v>
      </c>
      <c r="C100" s="25">
        <v>5</v>
      </c>
      <c r="D100" s="25"/>
      <c r="E100" s="25">
        <v>2</v>
      </c>
      <c r="F100" s="25">
        <v>10</v>
      </c>
      <c r="G100" s="25" t="s">
        <v>54</v>
      </c>
      <c r="H100" s="25">
        <v>4</v>
      </c>
      <c r="I100" s="25"/>
      <c r="J100" s="97"/>
      <c r="K100" s="86"/>
    </row>
    <row r="101" spans="1:11" ht="15.6">
      <c r="A101" s="23"/>
      <c r="B101" s="68" t="s">
        <v>121</v>
      </c>
      <c r="C101" s="25"/>
      <c r="D101" s="25"/>
      <c r="E101" s="25">
        <v>2</v>
      </c>
      <c r="F101" s="25">
        <v>10</v>
      </c>
      <c r="G101" s="25" t="s">
        <v>54</v>
      </c>
      <c r="H101" s="25">
        <v>4</v>
      </c>
      <c r="I101" s="25"/>
      <c r="J101" s="97"/>
      <c r="K101" s="86"/>
    </row>
    <row r="102" spans="1:11" ht="15.6">
      <c r="A102" s="23"/>
      <c r="B102" s="68" t="s">
        <v>122</v>
      </c>
      <c r="C102" s="25">
        <v>5</v>
      </c>
      <c r="D102" s="25"/>
      <c r="E102" s="25">
        <v>2</v>
      </c>
      <c r="F102" s="25">
        <v>10</v>
      </c>
      <c r="G102" s="25" t="s">
        <v>54</v>
      </c>
      <c r="H102" s="25">
        <v>4</v>
      </c>
      <c r="I102" s="25"/>
      <c r="J102" s="97"/>
      <c r="K102" s="86"/>
    </row>
    <row r="103" spans="1:11" ht="15.6">
      <c r="A103" s="45"/>
      <c r="B103" s="46"/>
      <c r="C103" s="48"/>
      <c r="D103" s="116"/>
      <c r="E103" s="48"/>
      <c r="F103" s="48"/>
      <c r="G103" s="48"/>
      <c r="H103" s="48"/>
      <c r="I103" s="48"/>
      <c r="J103" s="146"/>
      <c r="K103" s="147"/>
    </row>
    <row r="104" spans="1:11" ht="15.6">
      <c r="A104" s="69"/>
      <c r="B104" s="70" t="s">
        <v>58</v>
      </c>
      <c r="C104" s="73">
        <v>5</v>
      </c>
      <c r="D104" s="72"/>
      <c r="E104" s="73">
        <f>SUM(E99:E103)</f>
        <v>22</v>
      </c>
      <c r="F104" s="73">
        <f t="shared" ref="F104" si="5">SUM(F99:F103)</f>
        <v>76</v>
      </c>
      <c r="G104" s="73"/>
      <c r="H104" s="73">
        <v>27</v>
      </c>
      <c r="I104" s="73"/>
      <c r="J104" s="148"/>
      <c r="K104" s="149"/>
    </row>
    <row r="105" spans="1:11" ht="15.6">
      <c r="A105" s="74"/>
      <c r="B105" s="75" t="s">
        <v>123</v>
      </c>
      <c r="C105" s="26">
        <v>5</v>
      </c>
      <c r="D105" s="26"/>
      <c r="E105" s="26">
        <v>9</v>
      </c>
      <c r="F105" s="26">
        <v>30</v>
      </c>
      <c r="G105" s="26" t="s">
        <v>54</v>
      </c>
      <c r="H105" s="26">
        <v>12</v>
      </c>
      <c r="I105" s="26"/>
      <c r="J105" s="138"/>
      <c r="K105" s="139"/>
    </row>
    <row r="106" spans="1:11" s="5" customFormat="1" ht="15.6">
      <c r="A106" s="77"/>
      <c r="B106" s="78" t="s">
        <v>124</v>
      </c>
      <c r="C106" s="81">
        <v>5</v>
      </c>
      <c r="D106" s="80"/>
      <c r="E106" s="81">
        <f>SUM(E99,E105)</f>
        <v>25</v>
      </c>
      <c r="F106" s="81">
        <f t="shared" ref="F106" si="6">SUM(F99,F105)</f>
        <v>76</v>
      </c>
      <c r="G106" s="81"/>
      <c r="H106" s="81">
        <f t="shared" ref="H106" si="7">SUM(H99,H105)</f>
        <v>27</v>
      </c>
      <c r="I106" s="111"/>
      <c r="J106" s="140"/>
      <c r="K106" s="141"/>
    </row>
    <row r="107" spans="1:11" ht="15.6">
      <c r="A107" s="60"/>
      <c r="B107" s="122"/>
      <c r="C107" s="123"/>
      <c r="D107" s="62"/>
      <c r="E107" s="62"/>
      <c r="F107" s="62"/>
      <c r="G107" s="62"/>
      <c r="H107" s="62"/>
      <c r="I107" s="62"/>
      <c r="J107" s="123"/>
      <c r="K107" s="150"/>
    </row>
    <row r="108" spans="1:11" ht="15.6">
      <c r="A108" s="60"/>
      <c r="B108" s="60"/>
      <c r="C108" s="61"/>
      <c r="D108" s="62"/>
      <c r="E108" s="62"/>
      <c r="F108" s="62"/>
      <c r="G108" s="62"/>
      <c r="H108" s="62"/>
      <c r="I108" s="62"/>
      <c r="J108" s="123"/>
      <c r="K108" s="150"/>
    </row>
    <row r="109" spans="1:11" ht="21">
      <c r="A109" s="244" t="s">
        <v>185</v>
      </c>
      <c r="B109" s="245"/>
      <c r="C109" s="245"/>
      <c r="D109" s="245"/>
      <c r="E109" s="245"/>
      <c r="F109" s="245"/>
      <c r="G109" s="245"/>
      <c r="H109" s="245"/>
      <c r="I109" s="245"/>
      <c r="J109" s="245"/>
      <c r="K109" s="246"/>
    </row>
    <row r="110" spans="1:11" s="7" customFormat="1" ht="30.6">
      <c r="A110" s="20" t="s">
        <v>2</v>
      </c>
      <c r="B110" s="21" t="s">
        <v>3</v>
      </c>
      <c r="C110" s="22" t="s">
        <v>4</v>
      </c>
      <c r="D110" s="22" t="s">
        <v>5</v>
      </c>
      <c r="E110" s="22" t="s">
        <v>6</v>
      </c>
      <c r="F110" s="22" t="s">
        <v>7</v>
      </c>
      <c r="G110" s="22" t="s">
        <v>8</v>
      </c>
      <c r="H110" s="22" t="s">
        <v>9</v>
      </c>
      <c r="I110" s="22" t="s">
        <v>10</v>
      </c>
      <c r="J110" s="83" t="s">
        <v>11</v>
      </c>
      <c r="K110" s="84" t="s">
        <v>12</v>
      </c>
    </row>
    <row r="111" spans="1:11" ht="15.6">
      <c r="A111" s="23"/>
      <c r="B111" s="57"/>
      <c r="C111" s="25"/>
      <c r="D111" s="25"/>
      <c r="E111" s="25"/>
      <c r="F111" s="25"/>
      <c r="G111" s="25"/>
      <c r="H111" s="25"/>
      <c r="I111" s="25"/>
      <c r="J111" s="87"/>
      <c r="K111" s="86"/>
    </row>
    <row r="112" spans="1:11" ht="15.6">
      <c r="A112" s="124" t="s">
        <v>186</v>
      </c>
      <c r="B112" s="32" t="s">
        <v>187</v>
      </c>
      <c r="C112" s="33">
        <v>6</v>
      </c>
      <c r="D112" s="33" t="s">
        <v>26</v>
      </c>
      <c r="E112" s="33">
        <v>2</v>
      </c>
      <c r="F112" s="33">
        <v>6</v>
      </c>
      <c r="G112" s="33" t="s">
        <v>16</v>
      </c>
      <c r="H112" s="33">
        <v>2</v>
      </c>
      <c r="I112" s="25" t="s">
        <v>22</v>
      </c>
      <c r="J112" s="87"/>
      <c r="K112" s="86" t="s">
        <v>188</v>
      </c>
    </row>
    <row r="113" spans="1:11" ht="31.15">
      <c r="A113" s="30" t="s">
        <v>189</v>
      </c>
      <c r="B113" s="28" t="s">
        <v>190</v>
      </c>
      <c r="C113" s="25">
        <v>6</v>
      </c>
      <c r="D113" s="25" t="s">
        <v>26</v>
      </c>
      <c r="E113" s="125" t="s">
        <v>191</v>
      </c>
      <c r="F113" s="25">
        <v>80</v>
      </c>
      <c r="G113" s="25" t="s">
        <v>16</v>
      </c>
      <c r="H113" s="25">
        <v>9</v>
      </c>
      <c r="I113" s="25" t="s">
        <v>22</v>
      </c>
      <c r="J113" s="97" t="s">
        <v>192</v>
      </c>
      <c r="K113" s="86" t="s">
        <v>37</v>
      </c>
    </row>
    <row r="114" spans="1:11" ht="31.15">
      <c r="A114" s="31" t="s">
        <v>193</v>
      </c>
      <c r="B114" s="32" t="s">
        <v>194</v>
      </c>
      <c r="C114" s="33">
        <v>6</v>
      </c>
      <c r="D114" s="34" t="s">
        <v>26</v>
      </c>
      <c r="E114" s="126" t="s">
        <v>191</v>
      </c>
      <c r="F114" s="33">
        <v>80</v>
      </c>
      <c r="G114" s="33" t="s">
        <v>16</v>
      </c>
      <c r="H114" s="33"/>
      <c r="I114" s="33" t="s">
        <v>22</v>
      </c>
      <c r="J114" s="96" t="s">
        <v>192</v>
      </c>
      <c r="K114" s="86" t="s">
        <v>37</v>
      </c>
    </row>
    <row r="115" spans="1:11" ht="15.6">
      <c r="A115" s="23" t="s">
        <v>195</v>
      </c>
      <c r="B115" s="57" t="s">
        <v>196</v>
      </c>
      <c r="C115" s="25">
        <v>6</v>
      </c>
      <c r="D115" s="127" t="s">
        <v>146</v>
      </c>
      <c r="E115" s="25"/>
      <c r="F115" s="25">
        <v>0</v>
      </c>
      <c r="G115" s="25" t="s">
        <v>16</v>
      </c>
      <c r="H115" s="25">
        <v>7</v>
      </c>
      <c r="I115" s="25" t="s">
        <v>22</v>
      </c>
      <c r="J115" s="97" t="s">
        <v>175</v>
      </c>
      <c r="K115" s="86" t="s">
        <v>66</v>
      </c>
    </row>
    <row r="116" spans="1:11" ht="15.6">
      <c r="A116" s="36" t="s">
        <v>197</v>
      </c>
      <c r="B116" s="37" t="s">
        <v>198</v>
      </c>
      <c r="C116" s="33">
        <v>6</v>
      </c>
      <c r="D116" s="128" t="s">
        <v>146</v>
      </c>
      <c r="E116" s="33"/>
      <c r="F116" s="33">
        <v>0</v>
      </c>
      <c r="G116" s="33" t="s">
        <v>16</v>
      </c>
      <c r="H116" s="33"/>
      <c r="I116" s="33" t="s">
        <v>22</v>
      </c>
      <c r="J116" s="151" t="s">
        <v>178</v>
      </c>
      <c r="K116" s="86"/>
    </row>
    <row r="117" spans="1:11" ht="15.6">
      <c r="A117" s="23" t="s">
        <v>199</v>
      </c>
      <c r="B117" s="28" t="s">
        <v>200</v>
      </c>
      <c r="C117" s="25">
        <v>6</v>
      </c>
      <c r="D117" s="25" t="s">
        <v>26</v>
      </c>
      <c r="E117" s="125" t="s">
        <v>201</v>
      </c>
      <c r="F117" s="125">
        <v>7</v>
      </c>
      <c r="G117" s="25" t="s">
        <v>16</v>
      </c>
      <c r="H117" s="25">
        <v>0</v>
      </c>
      <c r="I117" s="25" t="s">
        <v>22</v>
      </c>
      <c r="J117" s="137" t="s">
        <v>189</v>
      </c>
      <c r="K117" s="86" t="s">
        <v>37</v>
      </c>
    </row>
    <row r="118" spans="1:11" ht="15.6">
      <c r="A118" s="36" t="s">
        <v>202</v>
      </c>
      <c r="B118" s="32" t="s">
        <v>203</v>
      </c>
      <c r="C118" s="33">
        <v>6</v>
      </c>
      <c r="D118" s="33" t="s">
        <v>26</v>
      </c>
      <c r="E118" s="126" t="s">
        <v>201</v>
      </c>
      <c r="F118" s="126">
        <v>7</v>
      </c>
      <c r="G118" s="33" t="s">
        <v>16</v>
      </c>
      <c r="H118" s="33">
        <v>0</v>
      </c>
      <c r="I118" s="33" t="s">
        <v>22</v>
      </c>
      <c r="J118" s="152" t="s">
        <v>193</v>
      </c>
      <c r="K118" s="86" t="s">
        <v>37</v>
      </c>
    </row>
    <row r="119" spans="1:11" ht="15.6">
      <c r="A119" s="23"/>
      <c r="B119" s="39" t="s">
        <v>51</v>
      </c>
      <c r="C119" s="40"/>
      <c r="D119" s="41"/>
      <c r="E119" s="41">
        <f>SUM(E111:E117)</f>
        <v>2</v>
      </c>
      <c r="F119" s="41">
        <f>SUM(F111:F118)</f>
        <v>180</v>
      </c>
      <c r="G119" s="41" t="s">
        <v>16</v>
      </c>
      <c r="H119" s="41">
        <f>SUM(H111:H118)</f>
        <v>18</v>
      </c>
      <c r="I119" s="41"/>
      <c r="J119" s="153"/>
      <c r="K119" s="86"/>
    </row>
    <row r="120" spans="1:11" ht="46.9">
      <c r="A120" s="36" t="s">
        <v>204</v>
      </c>
      <c r="B120" s="129" t="s">
        <v>205</v>
      </c>
      <c r="C120" s="25">
        <v>6</v>
      </c>
      <c r="D120" s="25" t="s">
        <v>26</v>
      </c>
      <c r="E120" s="33">
        <v>2</v>
      </c>
      <c r="F120" s="33">
        <v>8</v>
      </c>
      <c r="G120" s="25" t="s">
        <v>54</v>
      </c>
      <c r="H120" s="25">
        <v>2</v>
      </c>
      <c r="I120" s="25" t="s">
        <v>22</v>
      </c>
      <c r="J120" s="88" t="s">
        <v>206</v>
      </c>
      <c r="K120" s="86" t="s">
        <v>37</v>
      </c>
    </row>
    <row r="121" spans="1:11" ht="46.9">
      <c r="A121" s="36" t="s">
        <v>207</v>
      </c>
      <c r="B121" s="130" t="s">
        <v>208</v>
      </c>
      <c r="C121" s="25">
        <v>6</v>
      </c>
      <c r="D121" s="25" t="s">
        <v>26</v>
      </c>
      <c r="E121" s="33">
        <v>2</v>
      </c>
      <c r="F121" s="33">
        <v>8</v>
      </c>
      <c r="G121" s="25" t="s">
        <v>54</v>
      </c>
      <c r="H121" s="25">
        <v>2</v>
      </c>
      <c r="I121" s="25" t="s">
        <v>22</v>
      </c>
      <c r="J121" s="88" t="s">
        <v>206</v>
      </c>
      <c r="K121" s="86" t="s">
        <v>37</v>
      </c>
    </row>
    <row r="122" spans="1:11" ht="46.9">
      <c r="A122" s="36" t="s">
        <v>209</v>
      </c>
      <c r="B122" s="129" t="s">
        <v>210</v>
      </c>
      <c r="C122" s="25">
        <v>6</v>
      </c>
      <c r="D122" s="25" t="s">
        <v>26</v>
      </c>
      <c r="E122" s="33">
        <v>2</v>
      </c>
      <c r="F122" s="33">
        <v>8</v>
      </c>
      <c r="G122" s="25" t="s">
        <v>54</v>
      </c>
      <c r="H122" s="25">
        <v>2</v>
      </c>
      <c r="I122" s="25" t="s">
        <v>22</v>
      </c>
      <c r="J122" s="88" t="s">
        <v>206</v>
      </c>
      <c r="K122" s="86" t="s">
        <v>37</v>
      </c>
    </row>
    <row r="123" spans="1:11" ht="15.6">
      <c r="A123" s="45"/>
      <c r="B123" s="46" t="s">
        <v>55</v>
      </c>
      <c r="C123" s="48">
        <v>6</v>
      </c>
      <c r="D123" s="116"/>
      <c r="E123" s="48">
        <v>4</v>
      </c>
      <c r="F123" s="48">
        <v>16</v>
      </c>
      <c r="G123" s="48" t="s">
        <v>56</v>
      </c>
      <c r="H123" s="58">
        <v>3</v>
      </c>
      <c r="I123" s="48"/>
      <c r="J123" s="154"/>
      <c r="K123" s="155"/>
    </row>
    <row r="124" spans="1:11" ht="15.6">
      <c r="A124" s="69"/>
      <c r="B124" s="70" t="s">
        <v>58</v>
      </c>
      <c r="C124" s="73"/>
      <c r="D124" s="72"/>
      <c r="E124" s="73" t="s">
        <v>211</v>
      </c>
      <c r="F124" s="73">
        <f>SUM(F119:F123)</f>
        <v>220</v>
      </c>
      <c r="G124" s="73"/>
      <c r="H124" s="73">
        <f>SUM(H119:H123)</f>
        <v>27</v>
      </c>
      <c r="I124" s="73"/>
      <c r="J124" s="148"/>
      <c r="K124" s="149"/>
    </row>
    <row r="125" spans="1:11" ht="15.6">
      <c r="A125" s="74"/>
      <c r="B125" s="75" t="s">
        <v>212</v>
      </c>
      <c r="C125" s="76"/>
      <c r="D125" s="26"/>
      <c r="E125" s="26"/>
      <c r="F125" s="26"/>
      <c r="G125" s="26"/>
      <c r="H125" s="26"/>
      <c r="I125" s="26"/>
      <c r="J125" s="138"/>
      <c r="K125" s="139"/>
    </row>
    <row r="126" spans="1:11" ht="15.6">
      <c r="A126" s="131" t="s">
        <v>213</v>
      </c>
      <c r="B126" s="132" t="s">
        <v>214</v>
      </c>
      <c r="C126" s="133">
        <v>6</v>
      </c>
      <c r="D126" s="64"/>
      <c r="E126" s="64">
        <v>2</v>
      </c>
      <c r="F126" s="64">
        <v>6</v>
      </c>
      <c r="G126" s="64" t="s">
        <v>54</v>
      </c>
      <c r="H126" s="134">
        <v>3</v>
      </c>
      <c r="I126" s="64"/>
      <c r="J126" s="156"/>
      <c r="K126" s="157" t="s">
        <v>215</v>
      </c>
    </row>
    <row r="127" spans="1:11" ht="15.6">
      <c r="A127" s="131" t="s">
        <v>216</v>
      </c>
      <c r="B127" s="135" t="s">
        <v>217</v>
      </c>
      <c r="C127" s="133">
        <v>6</v>
      </c>
      <c r="D127" s="64"/>
      <c r="E127" s="64">
        <v>6</v>
      </c>
      <c r="F127" s="64">
        <v>24</v>
      </c>
      <c r="G127" s="64" t="s">
        <v>54</v>
      </c>
      <c r="H127" s="64">
        <v>3</v>
      </c>
      <c r="I127" s="64"/>
      <c r="J127" s="36" t="s">
        <v>218</v>
      </c>
      <c r="K127" s="158" t="s">
        <v>219</v>
      </c>
    </row>
    <row r="128" spans="1:11" s="5" customFormat="1" ht="15.6">
      <c r="A128" s="77"/>
      <c r="B128" s="78" t="s">
        <v>124</v>
      </c>
      <c r="C128" s="79"/>
      <c r="D128" s="80"/>
      <c r="E128" s="81">
        <f>SUM(E119,E125:E125)</f>
        <v>2</v>
      </c>
      <c r="F128" s="81">
        <f>SUM(F119,F125:F125)</f>
        <v>180</v>
      </c>
      <c r="G128" s="81">
        <f>SUM(G119,G125:G125)</f>
        <v>0</v>
      </c>
      <c r="H128" s="136">
        <v>27</v>
      </c>
      <c r="I128" s="111"/>
      <c r="J128" s="140"/>
      <c r="K128" s="141"/>
    </row>
    <row r="129" spans="1:11" s="8" customFormat="1">
      <c r="A129" s="159"/>
      <c r="B129" s="160" t="s">
        <v>220</v>
      </c>
      <c r="C129" s="160"/>
      <c r="D129" s="161"/>
      <c r="E129" s="162"/>
      <c r="F129" s="162"/>
      <c r="G129" s="162"/>
      <c r="H129" s="162">
        <v>180</v>
      </c>
      <c r="I129" s="182"/>
      <c r="J129" s="183"/>
      <c r="K129" s="184"/>
    </row>
    <row r="130" spans="1:11" s="9" customFormat="1" ht="34.9">
      <c r="A130" s="163"/>
      <c r="B130" s="164" t="s">
        <v>221</v>
      </c>
      <c r="C130" s="164"/>
      <c r="D130" s="165"/>
      <c r="E130" s="166"/>
      <c r="F130" s="166"/>
      <c r="G130" s="166"/>
      <c r="H130" s="166">
        <v>180</v>
      </c>
      <c r="I130" s="185"/>
      <c r="J130" s="186"/>
      <c r="K130" s="187"/>
    </row>
    <row r="131" spans="1:11" ht="16.149999999999999">
      <c r="A131" s="60"/>
      <c r="B131" s="167"/>
      <c r="C131" s="61"/>
      <c r="D131" s="62"/>
      <c r="E131" s="62"/>
      <c r="F131" s="62"/>
      <c r="G131" s="62"/>
      <c r="H131" s="62"/>
      <c r="I131" s="62"/>
      <c r="J131" s="188"/>
      <c r="K131" s="189"/>
    </row>
    <row r="132" spans="1:11" ht="15.6">
      <c r="A132" s="60"/>
      <c r="B132" s="60"/>
      <c r="C132" s="61"/>
      <c r="D132" s="62"/>
      <c r="E132" s="62"/>
      <c r="F132" s="62"/>
      <c r="G132" s="62"/>
      <c r="H132" s="62"/>
      <c r="I132" s="62"/>
      <c r="J132" s="94"/>
      <c r="K132" s="95"/>
    </row>
    <row r="133" spans="1:11" ht="18" customHeight="1">
      <c r="A133" s="251" t="s">
        <v>222</v>
      </c>
      <c r="B133" s="252"/>
      <c r="C133" s="252"/>
      <c r="D133" s="252"/>
      <c r="E133" s="252"/>
      <c r="F133" s="252"/>
      <c r="G133" s="252"/>
      <c r="H133" s="252"/>
      <c r="I133" s="252"/>
      <c r="J133" s="252"/>
      <c r="K133" s="253"/>
    </row>
    <row r="134" spans="1:11" ht="15.6">
      <c r="A134" s="168"/>
      <c r="B134" s="169" t="s">
        <v>223</v>
      </c>
      <c r="C134" s="258"/>
      <c r="D134" s="259"/>
      <c r="E134" s="259"/>
      <c r="F134" s="259"/>
      <c r="G134" s="259"/>
      <c r="H134" s="259"/>
      <c r="I134" s="259"/>
      <c r="J134" s="259"/>
      <c r="K134" s="260"/>
    </row>
    <row r="135" spans="1:11" ht="30.6">
      <c r="A135" s="20" t="s">
        <v>2</v>
      </c>
      <c r="B135" s="21" t="s">
        <v>3</v>
      </c>
      <c r="C135" s="22" t="s">
        <v>4</v>
      </c>
      <c r="D135" s="22" t="s">
        <v>5</v>
      </c>
      <c r="E135" s="22" t="s">
        <v>6</v>
      </c>
      <c r="F135" s="22" t="s">
        <v>7</v>
      </c>
      <c r="G135" s="22" t="s">
        <v>8</v>
      </c>
      <c r="H135" s="22" t="s">
        <v>9</v>
      </c>
      <c r="I135" s="22" t="s">
        <v>10</v>
      </c>
      <c r="J135" s="83" t="s">
        <v>11</v>
      </c>
      <c r="K135" s="84" t="s">
        <v>12</v>
      </c>
    </row>
    <row r="136" spans="1:11" ht="15.6">
      <c r="A136" s="23" t="s">
        <v>224</v>
      </c>
      <c r="B136" s="57" t="s">
        <v>225</v>
      </c>
      <c r="C136" s="25">
        <v>3</v>
      </c>
      <c r="D136" s="25" t="s">
        <v>21</v>
      </c>
      <c r="E136" s="25">
        <v>2</v>
      </c>
      <c r="F136" s="25">
        <v>8</v>
      </c>
      <c r="G136" s="25" t="s">
        <v>54</v>
      </c>
      <c r="H136" s="25">
        <v>3</v>
      </c>
      <c r="I136" s="25" t="s">
        <v>22</v>
      </c>
      <c r="J136" s="87"/>
      <c r="K136" s="86" t="s">
        <v>63</v>
      </c>
    </row>
    <row r="137" spans="1:11" ht="15.6">
      <c r="A137" s="23" t="s">
        <v>226</v>
      </c>
      <c r="B137" s="57" t="s">
        <v>227</v>
      </c>
      <c r="C137" s="25">
        <v>4</v>
      </c>
      <c r="D137" s="25" t="s">
        <v>15</v>
      </c>
      <c r="E137" s="25">
        <v>3</v>
      </c>
      <c r="F137" s="25">
        <v>10</v>
      </c>
      <c r="G137" s="25" t="s">
        <v>54</v>
      </c>
      <c r="H137" s="25">
        <v>4</v>
      </c>
      <c r="I137" s="25" t="s">
        <v>42</v>
      </c>
      <c r="J137" s="85"/>
      <c r="K137" s="86" t="s">
        <v>63</v>
      </c>
    </row>
    <row r="138" spans="1:11" ht="15.6">
      <c r="A138" s="23" t="s">
        <v>228</v>
      </c>
      <c r="B138" s="57" t="s">
        <v>229</v>
      </c>
      <c r="C138" s="25">
        <v>5</v>
      </c>
      <c r="D138" s="25" t="s">
        <v>15</v>
      </c>
      <c r="E138" s="25">
        <v>2</v>
      </c>
      <c r="F138" s="25">
        <v>10</v>
      </c>
      <c r="G138" s="25" t="s">
        <v>54</v>
      </c>
      <c r="H138" s="25">
        <v>4</v>
      </c>
      <c r="I138" s="25" t="s">
        <v>42</v>
      </c>
      <c r="J138" s="87"/>
      <c r="K138" s="86" t="s">
        <v>158</v>
      </c>
    </row>
    <row r="139" spans="1:11" ht="15.6">
      <c r="A139" s="45"/>
      <c r="B139" s="170" t="s">
        <v>230</v>
      </c>
      <c r="C139" s="47"/>
      <c r="D139" s="48"/>
      <c r="E139" s="116">
        <f>SUM(E133:E138)</f>
        <v>7</v>
      </c>
      <c r="F139" s="116">
        <f>SUM(F133:F138)</f>
        <v>28</v>
      </c>
      <c r="G139" s="116"/>
      <c r="H139" s="116">
        <f>SUM(H133:H138)</f>
        <v>11</v>
      </c>
      <c r="I139" s="116"/>
      <c r="J139" s="190"/>
      <c r="K139" s="147"/>
    </row>
    <row r="140" spans="1:11" ht="16.149999999999999">
      <c r="A140" s="60"/>
      <c r="B140" s="167"/>
      <c r="C140" s="61"/>
      <c r="D140" s="62"/>
      <c r="E140" s="62"/>
      <c r="F140" s="62"/>
      <c r="G140" s="62"/>
      <c r="H140" s="62"/>
      <c r="I140" s="62"/>
      <c r="J140" s="188"/>
      <c r="K140" s="189"/>
    </row>
    <row r="141" spans="1:11" s="3" customFormat="1" ht="15.6">
      <c r="A141" s="60"/>
      <c r="B141" s="60"/>
      <c r="C141" s="61"/>
      <c r="D141" s="62"/>
      <c r="E141" s="62"/>
      <c r="F141" s="62"/>
      <c r="G141" s="62"/>
      <c r="H141" s="62"/>
      <c r="I141" s="62"/>
      <c r="J141" s="94"/>
      <c r="K141" s="95"/>
    </row>
    <row r="142" spans="1:11" ht="15.6">
      <c r="A142" s="168"/>
      <c r="B142" s="169" t="s">
        <v>231</v>
      </c>
      <c r="C142" s="258"/>
      <c r="D142" s="259"/>
      <c r="E142" s="259"/>
      <c r="F142" s="259"/>
      <c r="G142" s="259"/>
      <c r="H142" s="259"/>
      <c r="I142" s="259"/>
      <c r="J142" s="259"/>
      <c r="K142" s="260"/>
    </row>
    <row r="143" spans="1:11" ht="30.6">
      <c r="A143" s="20" t="s">
        <v>2</v>
      </c>
      <c r="B143" s="21" t="s">
        <v>3</v>
      </c>
      <c r="C143" s="22" t="s">
        <v>4</v>
      </c>
      <c r="D143" s="22" t="s">
        <v>5</v>
      </c>
      <c r="E143" s="22" t="s">
        <v>6</v>
      </c>
      <c r="F143" s="22" t="s">
        <v>7</v>
      </c>
      <c r="G143" s="22" t="s">
        <v>8</v>
      </c>
      <c r="H143" s="22" t="s">
        <v>9</v>
      </c>
      <c r="I143" s="22" t="s">
        <v>10</v>
      </c>
      <c r="J143" s="83" t="s">
        <v>11</v>
      </c>
      <c r="K143" s="84" t="s">
        <v>12</v>
      </c>
    </row>
    <row r="144" spans="1:11" ht="15.6">
      <c r="A144" s="23" t="s">
        <v>232</v>
      </c>
      <c r="B144" s="28" t="s">
        <v>233</v>
      </c>
      <c r="C144" s="25">
        <v>3</v>
      </c>
      <c r="D144" s="25" t="s">
        <v>21</v>
      </c>
      <c r="E144" s="25">
        <v>2</v>
      </c>
      <c r="F144" s="25">
        <v>8</v>
      </c>
      <c r="G144" s="25" t="s">
        <v>54</v>
      </c>
      <c r="H144" s="25">
        <v>3</v>
      </c>
      <c r="I144" s="25" t="s">
        <v>22</v>
      </c>
      <c r="J144" s="87"/>
      <c r="K144" s="86" t="s">
        <v>90</v>
      </c>
    </row>
    <row r="145" spans="1:11" s="10" customFormat="1" ht="15.6">
      <c r="A145" s="171" t="s">
        <v>234</v>
      </c>
      <c r="B145" s="35" t="s">
        <v>235</v>
      </c>
      <c r="C145" s="121">
        <v>4</v>
      </c>
      <c r="D145" s="121" t="s">
        <v>15</v>
      </c>
      <c r="E145" s="121">
        <v>2</v>
      </c>
      <c r="F145" s="121">
        <v>10</v>
      </c>
      <c r="G145" s="121" t="s">
        <v>54</v>
      </c>
      <c r="H145" s="121">
        <v>4</v>
      </c>
      <c r="I145" s="121" t="s">
        <v>42</v>
      </c>
      <c r="J145" s="191"/>
      <c r="K145" s="86" t="s">
        <v>236</v>
      </c>
    </row>
    <row r="146" spans="1:11" ht="15.6">
      <c r="A146" s="23" t="s">
        <v>237</v>
      </c>
      <c r="B146" s="28" t="s">
        <v>238</v>
      </c>
      <c r="C146" s="25">
        <v>5</v>
      </c>
      <c r="D146" s="26" t="s">
        <v>15</v>
      </c>
      <c r="E146" s="25">
        <v>3</v>
      </c>
      <c r="F146" s="25">
        <v>10</v>
      </c>
      <c r="G146" s="25" t="s">
        <v>54</v>
      </c>
      <c r="H146" s="25">
        <v>4</v>
      </c>
      <c r="I146" s="25" t="s">
        <v>42</v>
      </c>
      <c r="J146" s="97" t="s">
        <v>234</v>
      </c>
      <c r="K146" s="86" t="s">
        <v>90</v>
      </c>
    </row>
    <row r="147" spans="1:11" ht="15.6">
      <c r="A147" s="172"/>
      <c r="B147" s="170" t="s">
        <v>230</v>
      </c>
      <c r="C147" s="47"/>
      <c r="D147" s="48"/>
      <c r="E147" s="116">
        <f>SUM(E141:E146)</f>
        <v>7</v>
      </c>
      <c r="F147" s="116">
        <f>SUM(F141:F146)</f>
        <v>28</v>
      </c>
      <c r="G147" s="116"/>
      <c r="H147" s="116">
        <f>SUM(H141:H146)</f>
        <v>11</v>
      </c>
      <c r="I147" s="116"/>
      <c r="J147" s="190"/>
      <c r="K147" s="91"/>
    </row>
    <row r="148" spans="1:11" ht="16.149999999999999">
      <c r="A148" s="60"/>
      <c r="B148" s="167"/>
      <c r="C148" s="61"/>
      <c r="D148" s="62"/>
      <c r="E148" s="62"/>
      <c r="F148" s="62"/>
      <c r="G148" s="62"/>
      <c r="H148" s="62"/>
      <c r="I148" s="62"/>
      <c r="J148" s="188"/>
      <c r="K148" s="189"/>
    </row>
    <row r="149" spans="1:11" ht="15.6">
      <c r="A149" s="168"/>
      <c r="B149" s="173" t="s">
        <v>239</v>
      </c>
      <c r="C149" s="241"/>
      <c r="D149" s="242"/>
      <c r="E149" s="242"/>
      <c r="F149" s="242"/>
      <c r="G149" s="242"/>
      <c r="H149" s="242"/>
      <c r="I149" s="242"/>
      <c r="J149" s="242"/>
      <c r="K149" s="243"/>
    </row>
    <row r="150" spans="1:11" ht="30.6">
      <c r="A150" s="20" t="s">
        <v>2</v>
      </c>
      <c r="B150" s="174" t="s">
        <v>3</v>
      </c>
      <c r="C150" s="175" t="s">
        <v>4</v>
      </c>
      <c r="D150" s="175" t="s">
        <v>5</v>
      </c>
      <c r="E150" s="175" t="s">
        <v>6</v>
      </c>
      <c r="F150" s="175" t="s">
        <v>7</v>
      </c>
      <c r="G150" s="175" t="s">
        <v>8</v>
      </c>
      <c r="H150" s="175" t="s">
        <v>9</v>
      </c>
      <c r="I150" s="175" t="s">
        <v>10</v>
      </c>
      <c r="J150" s="192" t="s">
        <v>11</v>
      </c>
      <c r="K150" s="193" t="s">
        <v>12</v>
      </c>
    </row>
    <row r="151" spans="1:11" ht="15.6">
      <c r="A151" s="176" t="s">
        <v>240</v>
      </c>
      <c r="B151" s="32" t="s">
        <v>241</v>
      </c>
      <c r="C151" s="33">
        <v>3</v>
      </c>
      <c r="D151" s="33" t="s">
        <v>21</v>
      </c>
      <c r="E151" s="33">
        <v>2</v>
      </c>
      <c r="F151" s="33">
        <v>8</v>
      </c>
      <c r="G151" s="33" t="s">
        <v>54</v>
      </c>
      <c r="H151" s="33">
        <v>3</v>
      </c>
      <c r="I151" s="33" t="s">
        <v>22</v>
      </c>
      <c r="J151" s="96"/>
      <c r="K151" s="88" t="s">
        <v>242</v>
      </c>
    </row>
    <row r="152" spans="1:11" ht="15.6">
      <c r="A152" s="23" t="s">
        <v>243</v>
      </c>
      <c r="B152" s="32" t="s">
        <v>244</v>
      </c>
      <c r="C152" s="33">
        <v>4</v>
      </c>
      <c r="D152" s="33" t="s">
        <v>15</v>
      </c>
      <c r="E152" s="33">
        <v>3</v>
      </c>
      <c r="F152" s="33">
        <v>10</v>
      </c>
      <c r="G152" s="33" t="s">
        <v>54</v>
      </c>
      <c r="H152" s="33">
        <v>4</v>
      </c>
      <c r="I152" s="33" t="s">
        <v>42</v>
      </c>
      <c r="J152" s="88"/>
      <c r="K152" s="88" t="s">
        <v>105</v>
      </c>
    </row>
    <row r="153" spans="1:11" ht="15.6">
      <c r="A153" s="23" t="s">
        <v>245</v>
      </c>
      <c r="B153" s="32" t="s">
        <v>246</v>
      </c>
      <c r="C153" s="33">
        <v>5</v>
      </c>
      <c r="D153" s="33" t="s">
        <v>15</v>
      </c>
      <c r="E153" s="33">
        <v>2</v>
      </c>
      <c r="F153" s="33">
        <v>10</v>
      </c>
      <c r="G153" s="33" t="s">
        <v>54</v>
      </c>
      <c r="H153" s="33">
        <v>4</v>
      </c>
      <c r="I153" s="33" t="s">
        <v>42</v>
      </c>
      <c r="J153" s="96"/>
      <c r="K153" s="88" t="s">
        <v>247</v>
      </c>
    </row>
    <row r="154" spans="1:11" ht="15.6">
      <c r="A154" s="45"/>
      <c r="B154" s="170" t="s">
        <v>230</v>
      </c>
      <c r="C154" s="47"/>
      <c r="D154" s="48"/>
      <c r="E154" s="116">
        <f>SUM(E148:E153)</f>
        <v>7</v>
      </c>
      <c r="F154" s="116">
        <f>SUM(F148:F153)</f>
        <v>28</v>
      </c>
      <c r="G154" s="116"/>
      <c r="H154" s="116">
        <f>SUM(H148:H153)</f>
        <v>11</v>
      </c>
      <c r="I154" s="116"/>
      <c r="J154" s="190"/>
      <c r="K154" s="147"/>
    </row>
    <row r="155" spans="1:11" ht="15.6">
      <c r="A155" s="60"/>
      <c r="B155" s="60"/>
      <c r="C155" s="61"/>
      <c r="D155" s="62"/>
      <c r="E155" s="62"/>
      <c r="F155" s="62"/>
      <c r="G155" s="62"/>
      <c r="H155" s="62"/>
      <c r="I155" s="62"/>
      <c r="J155" s="94"/>
      <c r="K155" s="95"/>
    </row>
    <row r="156" spans="1:11" ht="15.6">
      <c r="A156" s="177"/>
      <c r="B156" s="178" t="s">
        <v>248</v>
      </c>
      <c r="C156" s="258"/>
      <c r="D156" s="259"/>
      <c r="E156" s="259"/>
      <c r="F156" s="259"/>
      <c r="G156" s="259"/>
      <c r="H156" s="259"/>
      <c r="I156" s="259"/>
      <c r="J156" s="259"/>
      <c r="K156" s="260"/>
    </row>
    <row r="157" spans="1:11" ht="30.6">
      <c r="A157" s="20" t="s">
        <v>2</v>
      </c>
      <c r="B157" s="21" t="s">
        <v>3</v>
      </c>
      <c r="C157" s="22" t="s">
        <v>4</v>
      </c>
      <c r="D157" s="22" t="s">
        <v>5</v>
      </c>
      <c r="E157" s="22" t="s">
        <v>6</v>
      </c>
      <c r="F157" s="22" t="s">
        <v>7</v>
      </c>
      <c r="G157" s="22" t="s">
        <v>8</v>
      </c>
      <c r="H157" s="22" t="s">
        <v>9</v>
      </c>
      <c r="I157" s="22" t="s">
        <v>10</v>
      </c>
      <c r="J157" s="83" t="s">
        <v>11</v>
      </c>
      <c r="K157" s="84" t="s">
        <v>12</v>
      </c>
    </row>
    <row r="158" spans="1:11" s="10" customFormat="1" ht="15.6">
      <c r="A158" s="171" t="s">
        <v>249</v>
      </c>
      <c r="B158" s="179" t="s">
        <v>250</v>
      </c>
      <c r="C158" s="121">
        <v>3</v>
      </c>
      <c r="D158" s="121" t="s">
        <v>21</v>
      </c>
      <c r="E158" s="121">
        <v>2</v>
      </c>
      <c r="F158" s="121">
        <v>8</v>
      </c>
      <c r="G158" s="121" t="s">
        <v>54</v>
      </c>
      <c r="H158" s="121">
        <v>3</v>
      </c>
      <c r="I158" s="121" t="s">
        <v>22</v>
      </c>
      <c r="J158" s="191"/>
      <c r="K158" s="86" t="s">
        <v>251</v>
      </c>
    </row>
    <row r="159" spans="1:11" ht="15.6">
      <c r="A159" s="23" t="s">
        <v>252</v>
      </c>
      <c r="B159" s="179" t="s">
        <v>253</v>
      </c>
      <c r="C159" s="25">
        <v>4</v>
      </c>
      <c r="D159" s="25" t="s">
        <v>15</v>
      </c>
      <c r="E159" s="25">
        <v>3</v>
      </c>
      <c r="F159" s="25">
        <v>10</v>
      </c>
      <c r="G159" s="25" t="s">
        <v>54</v>
      </c>
      <c r="H159" s="25">
        <v>4</v>
      </c>
      <c r="I159" s="25" t="s">
        <v>42</v>
      </c>
      <c r="J159" s="85"/>
      <c r="K159" s="86" t="s">
        <v>254</v>
      </c>
    </row>
    <row r="160" spans="1:11" ht="15.6">
      <c r="A160" s="23" t="s">
        <v>255</v>
      </c>
      <c r="B160" s="179" t="s">
        <v>256</v>
      </c>
      <c r="C160" s="121">
        <v>5</v>
      </c>
      <c r="D160" s="121" t="s">
        <v>15</v>
      </c>
      <c r="E160" s="121">
        <v>2</v>
      </c>
      <c r="F160" s="121">
        <v>10</v>
      </c>
      <c r="G160" s="121" t="s">
        <v>54</v>
      </c>
      <c r="H160" s="121">
        <v>4</v>
      </c>
      <c r="I160" s="25" t="s">
        <v>42</v>
      </c>
      <c r="J160" s="87"/>
      <c r="K160" s="86" t="s">
        <v>254</v>
      </c>
    </row>
    <row r="161" spans="1:11" ht="15.6">
      <c r="A161" s="45"/>
      <c r="B161" s="170" t="s">
        <v>230</v>
      </c>
      <c r="C161" s="47"/>
      <c r="D161" s="48"/>
      <c r="E161" s="116">
        <f>SUM(E155:E160)</f>
        <v>7</v>
      </c>
      <c r="F161" s="116">
        <f>SUM(F155:F160)</f>
        <v>28</v>
      </c>
      <c r="G161" s="116"/>
      <c r="H161" s="116">
        <f>SUM(H155:H160)</f>
        <v>11</v>
      </c>
      <c r="I161" s="116"/>
      <c r="J161" s="154"/>
      <c r="K161" s="112"/>
    </row>
    <row r="162" spans="1:11" ht="16.149999999999999">
      <c r="A162" s="60"/>
      <c r="B162" s="167"/>
      <c r="C162" s="61"/>
      <c r="D162" s="62"/>
      <c r="E162" s="62"/>
      <c r="F162" s="62"/>
      <c r="G162" s="62"/>
      <c r="H162" s="62"/>
      <c r="I162" s="62"/>
      <c r="J162" s="188"/>
      <c r="K162" s="189"/>
    </row>
    <row r="163" spans="1:11" ht="15.6">
      <c r="A163" s="60"/>
      <c r="B163" s="60"/>
      <c r="C163" s="61"/>
      <c r="D163" s="62"/>
      <c r="E163" s="62"/>
      <c r="F163" s="62"/>
      <c r="G163" s="62"/>
      <c r="H163" s="62"/>
      <c r="I163" s="62"/>
      <c r="J163" s="94"/>
      <c r="K163" s="95"/>
    </row>
    <row r="164" spans="1:11" ht="15.6">
      <c r="A164" s="168"/>
      <c r="B164" s="169" t="s">
        <v>257</v>
      </c>
      <c r="C164" s="258"/>
      <c r="D164" s="259"/>
      <c r="E164" s="259"/>
      <c r="F164" s="259"/>
      <c r="G164" s="259"/>
      <c r="H164" s="259"/>
      <c r="I164" s="259"/>
      <c r="J164" s="259"/>
      <c r="K164" s="260"/>
    </row>
    <row r="165" spans="1:11" ht="30.6">
      <c r="A165" s="20" t="s">
        <v>2</v>
      </c>
      <c r="B165" s="21" t="s">
        <v>3</v>
      </c>
      <c r="C165" s="22" t="s">
        <v>4</v>
      </c>
      <c r="D165" s="22" t="s">
        <v>5</v>
      </c>
      <c r="E165" s="22" t="s">
        <v>6</v>
      </c>
      <c r="F165" s="22" t="s">
        <v>7</v>
      </c>
      <c r="G165" s="22" t="s">
        <v>8</v>
      </c>
      <c r="H165" s="22" t="s">
        <v>9</v>
      </c>
      <c r="I165" s="22" t="s">
        <v>10</v>
      </c>
      <c r="J165" s="83" t="s">
        <v>11</v>
      </c>
      <c r="K165" s="84" t="s">
        <v>12</v>
      </c>
    </row>
    <row r="166" spans="1:11" ht="15.6">
      <c r="A166" s="23" t="s">
        <v>258</v>
      </c>
      <c r="B166" s="57" t="s">
        <v>259</v>
      </c>
      <c r="C166" s="25">
        <v>3</v>
      </c>
      <c r="D166" s="25" t="s">
        <v>21</v>
      </c>
      <c r="E166" s="25">
        <v>2</v>
      </c>
      <c r="F166" s="25">
        <v>8</v>
      </c>
      <c r="G166" s="25" t="s">
        <v>54</v>
      </c>
      <c r="H166" s="25">
        <v>3</v>
      </c>
      <c r="I166" s="25" t="s">
        <v>22</v>
      </c>
      <c r="J166" s="85"/>
      <c r="K166" s="86" t="s">
        <v>37</v>
      </c>
    </row>
    <row r="167" spans="1:11" ht="15.6">
      <c r="A167" s="23" t="s">
        <v>260</v>
      </c>
      <c r="B167" s="57" t="s">
        <v>261</v>
      </c>
      <c r="C167" s="25">
        <v>4</v>
      </c>
      <c r="D167" s="26" t="s">
        <v>15</v>
      </c>
      <c r="E167" s="25">
        <v>2</v>
      </c>
      <c r="F167" s="25">
        <v>10</v>
      </c>
      <c r="G167" s="25" t="s">
        <v>54</v>
      </c>
      <c r="H167" s="25">
        <v>4</v>
      </c>
      <c r="I167" s="25" t="s">
        <v>42</v>
      </c>
      <c r="J167" s="96" t="s">
        <v>258</v>
      </c>
      <c r="K167" s="86" t="s">
        <v>37</v>
      </c>
    </row>
    <row r="168" spans="1:11" ht="15.6">
      <c r="A168" s="30" t="s">
        <v>262</v>
      </c>
      <c r="B168" s="179" t="s">
        <v>263</v>
      </c>
      <c r="C168" s="25">
        <v>5</v>
      </c>
      <c r="D168" s="25" t="s">
        <v>15</v>
      </c>
      <c r="E168" s="25">
        <v>2</v>
      </c>
      <c r="F168" s="25">
        <v>10</v>
      </c>
      <c r="G168" s="25" t="s">
        <v>54</v>
      </c>
      <c r="H168" s="25">
        <v>4</v>
      </c>
      <c r="I168" s="25" t="s">
        <v>42</v>
      </c>
      <c r="J168" s="96" t="s">
        <v>260</v>
      </c>
      <c r="K168" s="86" t="s">
        <v>37</v>
      </c>
    </row>
    <row r="169" spans="1:11" ht="15.6">
      <c r="A169" s="45"/>
      <c r="B169" s="170" t="s">
        <v>230</v>
      </c>
      <c r="C169" s="47"/>
      <c r="D169" s="48"/>
      <c r="E169" s="116">
        <f>SUM(E163:E168)</f>
        <v>6</v>
      </c>
      <c r="F169" s="116">
        <f>SUM(F163:F168)</f>
        <v>28</v>
      </c>
      <c r="G169" s="116"/>
      <c r="H169" s="116">
        <f>SUM(H163:H168)</f>
        <v>11</v>
      </c>
      <c r="I169" s="116"/>
      <c r="J169" s="190"/>
      <c r="K169" s="91"/>
    </row>
    <row r="170" spans="1:11" ht="16.149999999999999">
      <c r="A170" s="60"/>
      <c r="B170" s="167"/>
      <c r="C170" s="61"/>
      <c r="D170" s="62"/>
      <c r="E170" s="62"/>
      <c r="F170" s="62"/>
      <c r="G170" s="62"/>
      <c r="H170" s="62"/>
      <c r="I170" s="62"/>
      <c r="J170" s="188"/>
      <c r="K170" s="189"/>
    </row>
    <row r="171" spans="1:11" ht="15.6">
      <c r="A171" s="60"/>
      <c r="B171" s="60"/>
      <c r="C171" s="61"/>
      <c r="D171" s="62"/>
      <c r="E171" s="62"/>
      <c r="F171" s="62"/>
      <c r="G171" s="62"/>
      <c r="H171" s="62"/>
      <c r="I171" s="62"/>
      <c r="J171" s="94"/>
      <c r="K171" s="95"/>
    </row>
    <row r="172" spans="1:11" ht="15.6">
      <c r="A172" s="180"/>
      <c r="B172" s="169" t="s">
        <v>264</v>
      </c>
      <c r="C172" s="259"/>
      <c r="D172" s="259"/>
      <c r="E172" s="259"/>
      <c r="F172" s="259"/>
      <c r="G172" s="259"/>
      <c r="H172" s="259"/>
      <c r="I172" s="259"/>
      <c r="J172" s="259"/>
      <c r="K172" s="260"/>
    </row>
    <row r="173" spans="1:11" ht="30.6">
      <c r="A173" s="20" t="s">
        <v>2</v>
      </c>
      <c r="B173" s="21" t="s">
        <v>3</v>
      </c>
      <c r="C173" s="22" t="s">
        <v>4</v>
      </c>
      <c r="D173" s="22" t="s">
        <v>5</v>
      </c>
      <c r="E173" s="22" t="s">
        <v>6</v>
      </c>
      <c r="F173" s="22" t="s">
        <v>7</v>
      </c>
      <c r="G173" s="22" t="s">
        <v>8</v>
      </c>
      <c r="H173" s="22" t="s">
        <v>9</v>
      </c>
      <c r="I173" s="22" t="s">
        <v>10</v>
      </c>
      <c r="J173" s="83" t="s">
        <v>11</v>
      </c>
      <c r="K173" s="84" t="s">
        <v>12</v>
      </c>
    </row>
    <row r="174" spans="1:11" ht="15.6">
      <c r="A174" s="23" t="s">
        <v>265</v>
      </c>
      <c r="B174" s="57" t="s">
        <v>266</v>
      </c>
      <c r="C174" s="25">
        <v>3</v>
      </c>
      <c r="D174" s="25" t="s">
        <v>21</v>
      </c>
      <c r="E174" s="25">
        <v>2</v>
      </c>
      <c r="F174" s="25">
        <v>8</v>
      </c>
      <c r="G174" s="25" t="s">
        <v>54</v>
      </c>
      <c r="H174" s="25">
        <v>3</v>
      </c>
      <c r="I174" s="25" t="s">
        <v>22</v>
      </c>
      <c r="J174" s="87"/>
      <c r="K174" s="86" t="s">
        <v>105</v>
      </c>
    </row>
    <row r="175" spans="1:11" ht="15.6">
      <c r="A175" s="23" t="s">
        <v>267</v>
      </c>
      <c r="B175" s="181" t="s">
        <v>268</v>
      </c>
      <c r="C175" s="25">
        <v>4</v>
      </c>
      <c r="D175" s="25" t="s">
        <v>15</v>
      </c>
      <c r="E175" s="25">
        <v>2</v>
      </c>
      <c r="F175" s="25">
        <v>10</v>
      </c>
      <c r="G175" s="25" t="s">
        <v>54</v>
      </c>
      <c r="H175" s="25">
        <v>4</v>
      </c>
      <c r="I175" s="25" t="s">
        <v>42</v>
      </c>
      <c r="J175" s="85"/>
      <c r="K175" s="86" t="s">
        <v>27</v>
      </c>
    </row>
    <row r="176" spans="1:11" ht="15.6">
      <c r="A176" s="30" t="s">
        <v>269</v>
      </c>
      <c r="B176" s="57" t="s">
        <v>270</v>
      </c>
      <c r="C176" s="25">
        <v>5</v>
      </c>
      <c r="D176" s="25" t="s">
        <v>15</v>
      </c>
      <c r="E176" s="25">
        <v>3</v>
      </c>
      <c r="F176" s="25">
        <v>10</v>
      </c>
      <c r="G176" s="25" t="s">
        <v>54</v>
      </c>
      <c r="H176" s="25">
        <v>4</v>
      </c>
      <c r="I176" s="25" t="s">
        <v>42</v>
      </c>
      <c r="J176" s="87"/>
      <c r="K176" s="86" t="s">
        <v>271</v>
      </c>
    </row>
    <row r="177" spans="1:11" s="11" customFormat="1" ht="15.6">
      <c r="A177" s="45"/>
      <c r="B177" s="170" t="s">
        <v>230</v>
      </c>
      <c r="C177" s="47"/>
      <c r="D177" s="48"/>
      <c r="E177" s="116">
        <f>SUM(E172:E176)</f>
        <v>7</v>
      </c>
      <c r="F177" s="116">
        <f>SUM(F172:F176)</f>
        <v>28</v>
      </c>
      <c r="G177" s="116"/>
      <c r="H177" s="116">
        <f>SUM(H172:H176)</f>
        <v>11</v>
      </c>
      <c r="I177" s="116"/>
      <c r="J177" s="190"/>
      <c r="K177" s="147"/>
    </row>
    <row r="178" spans="1:11" ht="16.149999999999999">
      <c r="A178" s="60"/>
      <c r="B178" s="167"/>
      <c r="C178" s="61"/>
      <c r="D178" s="62"/>
      <c r="E178" s="62"/>
      <c r="F178" s="62"/>
      <c r="G178" s="62"/>
      <c r="H178" s="62"/>
      <c r="I178" s="62"/>
      <c r="J178" s="188"/>
      <c r="K178" s="189"/>
    </row>
    <row r="179" spans="1:11" ht="15.6">
      <c r="A179" s="60"/>
      <c r="B179" s="60"/>
      <c r="C179" s="61"/>
      <c r="D179" s="62"/>
      <c r="E179" s="62"/>
      <c r="F179" s="62"/>
      <c r="G179" s="62"/>
      <c r="H179" s="62"/>
      <c r="I179" s="62"/>
      <c r="J179" s="94"/>
      <c r="K179" s="95"/>
    </row>
    <row r="180" spans="1:11" ht="15.6">
      <c r="A180" s="180"/>
      <c r="B180" s="169" t="s">
        <v>272</v>
      </c>
      <c r="C180" s="259"/>
      <c r="D180" s="259"/>
      <c r="E180" s="259"/>
      <c r="F180" s="259"/>
      <c r="G180" s="259"/>
      <c r="H180" s="259"/>
      <c r="I180" s="259"/>
      <c r="J180" s="259"/>
      <c r="K180" s="260"/>
    </row>
    <row r="181" spans="1:11" ht="30.6">
      <c r="A181" s="20" t="s">
        <v>2</v>
      </c>
      <c r="B181" s="21" t="s">
        <v>3</v>
      </c>
      <c r="C181" s="22" t="s">
        <v>4</v>
      </c>
      <c r="D181" s="22" t="s">
        <v>5</v>
      </c>
      <c r="E181" s="22" t="s">
        <v>6</v>
      </c>
      <c r="F181" s="22" t="s">
        <v>7</v>
      </c>
      <c r="G181" s="22" t="s">
        <v>8</v>
      </c>
      <c r="H181" s="22" t="s">
        <v>9</v>
      </c>
      <c r="I181" s="22" t="s">
        <v>10</v>
      </c>
      <c r="J181" s="83" t="s">
        <v>11</v>
      </c>
      <c r="K181" s="84" t="s">
        <v>12</v>
      </c>
    </row>
    <row r="182" spans="1:11" ht="15.6">
      <c r="A182" s="23" t="s">
        <v>273</v>
      </c>
      <c r="B182" s="181" t="s">
        <v>274</v>
      </c>
      <c r="C182" s="25">
        <v>3</v>
      </c>
      <c r="D182" s="25" t="s">
        <v>21</v>
      </c>
      <c r="E182" s="25">
        <v>2</v>
      </c>
      <c r="F182" s="25">
        <v>8</v>
      </c>
      <c r="G182" s="25" t="s">
        <v>54</v>
      </c>
      <c r="H182" s="25">
        <v>3</v>
      </c>
      <c r="I182" s="25" t="s">
        <v>22</v>
      </c>
      <c r="J182" s="87"/>
      <c r="K182" s="86" t="s">
        <v>27</v>
      </c>
    </row>
    <row r="183" spans="1:11" ht="15.6">
      <c r="A183" s="23" t="s">
        <v>275</v>
      </c>
      <c r="B183" s="57" t="s">
        <v>276</v>
      </c>
      <c r="C183" s="25">
        <v>4</v>
      </c>
      <c r="D183" s="26" t="s">
        <v>15</v>
      </c>
      <c r="E183" s="25">
        <v>3</v>
      </c>
      <c r="F183" s="25">
        <v>10</v>
      </c>
      <c r="G183" s="25" t="s">
        <v>54</v>
      </c>
      <c r="H183" s="25">
        <v>4</v>
      </c>
      <c r="I183" s="25" t="s">
        <v>42</v>
      </c>
      <c r="J183" s="87"/>
      <c r="K183" s="86" t="s">
        <v>158</v>
      </c>
    </row>
    <row r="184" spans="1:11" ht="15.6">
      <c r="A184" s="23" t="s">
        <v>277</v>
      </c>
      <c r="B184" s="57" t="s">
        <v>278</v>
      </c>
      <c r="C184" s="25">
        <v>5</v>
      </c>
      <c r="D184" s="25" t="s">
        <v>15</v>
      </c>
      <c r="E184" s="25">
        <v>2</v>
      </c>
      <c r="F184" s="25">
        <v>10</v>
      </c>
      <c r="G184" s="25" t="s">
        <v>54</v>
      </c>
      <c r="H184" s="25">
        <v>4</v>
      </c>
      <c r="I184" s="25" t="s">
        <v>42</v>
      </c>
      <c r="J184" s="85"/>
      <c r="K184" s="86" t="s">
        <v>37</v>
      </c>
    </row>
    <row r="185" spans="1:11" s="12" customFormat="1" ht="15.6">
      <c r="A185" s="172"/>
      <c r="B185" s="170" t="s">
        <v>230</v>
      </c>
      <c r="C185" s="47"/>
      <c r="D185" s="48"/>
      <c r="E185" s="116">
        <f>SUM(E179:E184)</f>
        <v>7</v>
      </c>
      <c r="F185" s="116">
        <f>SUM(F179:F184)</f>
        <v>28</v>
      </c>
      <c r="G185" s="116"/>
      <c r="H185" s="116">
        <f>SUM(H179:H184)</f>
        <v>11</v>
      </c>
      <c r="I185" s="116"/>
      <c r="J185" s="190"/>
      <c r="K185" s="91"/>
    </row>
    <row r="186" spans="1:11" ht="16.149999999999999">
      <c r="A186" s="60"/>
      <c r="B186" s="167"/>
      <c r="C186" s="61"/>
      <c r="D186" s="62"/>
      <c r="E186" s="62"/>
      <c r="F186" s="62"/>
      <c r="G186" s="62"/>
      <c r="H186" s="62"/>
      <c r="I186" s="62"/>
      <c r="J186" s="188"/>
      <c r="K186" s="194"/>
    </row>
    <row r="187" spans="1:11" ht="15.6">
      <c r="A187" s="60"/>
      <c r="B187" s="60"/>
      <c r="C187" s="61"/>
      <c r="D187" s="62"/>
      <c r="E187" s="62"/>
      <c r="F187" s="62"/>
      <c r="G187" s="62"/>
      <c r="H187" s="62"/>
      <c r="I187" s="62"/>
      <c r="J187" s="94"/>
      <c r="K187" s="94"/>
    </row>
    <row r="188" spans="1:11" s="12" customFormat="1" ht="15.6">
      <c r="A188" s="168"/>
      <c r="B188" s="169" t="s">
        <v>279</v>
      </c>
      <c r="C188" s="258"/>
      <c r="D188" s="259"/>
      <c r="E188" s="259"/>
      <c r="F188" s="259"/>
      <c r="G188" s="259"/>
      <c r="H188" s="259"/>
      <c r="I188" s="259"/>
      <c r="J188" s="259"/>
      <c r="K188" s="260"/>
    </row>
    <row r="189" spans="1:11" s="12" customFormat="1" ht="30.6">
      <c r="A189" s="20" t="s">
        <v>2</v>
      </c>
      <c r="B189" s="21" t="s">
        <v>3</v>
      </c>
      <c r="C189" s="22" t="s">
        <v>4</v>
      </c>
      <c r="D189" s="22" t="s">
        <v>5</v>
      </c>
      <c r="E189" s="22" t="s">
        <v>6</v>
      </c>
      <c r="F189" s="22" t="s">
        <v>7</v>
      </c>
      <c r="G189" s="22" t="s">
        <v>8</v>
      </c>
      <c r="H189" s="22" t="s">
        <v>9</v>
      </c>
      <c r="I189" s="22" t="s">
        <v>10</v>
      </c>
      <c r="J189" s="83" t="s">
        <v>11</v>
      </c>
      <c r="K189" s="84" t="s">
        <v>12</v>
      </c>
    </row>
    <row r="190" spans="1:11" s="12" customFormat="1" ht="15.6">
      <c r="A190" s="23" t="s">
        <v>280</v>
      </c>
      <c r="B190" s="57" t="s">
        <v>281</v>
      </c>
      <c r="C190" s="25">
        <v>3</v>
      </c>
      <c r="D190" s="25" t="s">
        <v>21</v>
      </c>
      <c r="E190" s="25">
        <v>2</v>
      </c>
      <c r="F190" s="25">
        <v>8</v>
      </c>
      <c r="G190" s="25" t="s">
        <v>54</v>
      </c>
      <c r="H190" s="25">
        <v>3</v>
      </c>
      <c r="I190" s="25" t="s">
        <v>22</v>
      </c>
      <c r="J190" s="87"/>
      <c r="K190" s="86" t="s">
        <v>282</v>
      </c>
    </row>
    <row r="191" spans="1:11" s="12" customFormat="1" ht="15.6">
      <c r="A191" s="23" t="s">
        <v>283</v>
      </c>
      <c r="B191" s="57" t="s">
        <v>284</v>
      </c>
      <c r="C191" s="25">
        <v>4</v>
      </c>
      <c r="D191" s="25" t="s">
        <v>15</v>
      </c>
      <c r="E191" s="25">
        <v>2</v>
      </c>
      <c r="F191" s="25">
        <v>10</v>
      </c>
      <c r="G191" s="25" t="s">
        <v>54</v>
      </c>
      <c r="H191" s="25">
        <v>4</v>
      </c>
      <c r="I191" s="25" t="s">
        <v>42</v>
      </c>
      <c r="J191" s="87"/>
      <c r="K191" s="86" t="s">
        <v>112</v>
      </c>
    </row>
    <row r="192" spans="1:11" s="12" customFormat="1" ht="31.15">
      <c r="A192" s="23" t="s">
        <v>285</v>
      </c>
      <c r="B192" s="28" t="s">
        <v>286</v>
      </c>
      <c r="C192" s="25">
        <v>5</v>
      </c>
      <c r="D192" s="25" t="s">
        <v>15</v>
      </c>
      <c r="E192" s="25">
        <v>3</v>
      </c>
      <c r="F192" s="25">
        <v>10</v>
      </c>
      <c r="G192" s="25" t="s">
        <v>54</v>
      </c>
      <c r="H192" s="25">
        <v>4</v>
      </c>
      <c r="I192" s="25" t="s">
        <v>42</v>
      </c>
      <c r="J192" s="85"/>
      <c r="K192" s="86" t="s">
        <v>112</v>
      </c>
    </row>
    <row r="193" spans="1:11" ht="15.6">
      <c r="A193" s="172"/>
      <c r="B193" s="170" t="s">
        <v>230</v>
      </c>
      <c r="C193" s="47"/>
      <c r="D193" s="48"/>
      <c r="E193" s="116">
        <f>SUM(E187:E192)</f>
        <v>7</v>
      </c>
      <c r="F193" s="116">
        <f>SUM(F187:F192)</f>
        <v>28</v>
      </c>
      <c r="G193" s="116"/>
      <c r="H193" s="116">
        <f>SUM(H187:H192)</f>
        <v>11</v>
      </c>
      <c r="I193" s="116"/>
      <c r="J193" s="190"/>
      <c r="K193" s="91"/>
    </row>
    <row r="194" spans="1:11" ht="15.6">
      <c r="A194" s="62"/>
      <c r="B194" s="55"/>
      <c r="C194" s="61"/>
      <c r="D194" s="62"/>
      <c r="E194" s="56"/>
      <c r="F194" s="56"/>
      <c r="G194" s="56"/>
      <c r="H194" s="56"/>
      <c r="I194" s="56"/>
      <c r="J194" s="56"/>
      <c r="K194" s="213"/>
    </row>
    <row r="195" spans="1:11" s="14" customFormat="1" ht="16.149999999999999">
      <c r="A195" s="60"/>
      <c r="B195" s="167"/>
      <c r="C195" s="61"/>
      <c r="D195" s="62"/>
      <c r="E195" s="62"/>
      <c r="F195" s="62"/>
      <c r="G195" s="62"/>
      <c r="H195" s="62"/>
      <c r="I195" s="62"/>
      <c r="J195" s="188"/>
      <c r="K195" s="194"/>
    </row>
    <row r="196" spans="1:11" s="14" customFormat="1" ht="15.6">
      <c r="A196" s="177"/>
      <c r="B196" s="178" t="s">
        <v>287</v>
      </c>
      <c r="C196" s="255"/>
      <c r="D196" s="256"/>
      <c r="E196" s="256"/>
      <c r="F196" s="256"/>
      <c r="G196" s="256"/>
      <c r="H196" s="256"/>
      <c r="I196" s="256"/>
      <c r="J196" s="257"/>
      <c r="K196" s="214"/>
    </row>
    <row r="197" spans="1:11" s="14" customFormat="1" ht="30.6">
      <c r="A197" s="195" t="s">
        <v>2</v>
      </c>
      <c r="B197" s="196" t="s">
        <v>3</v>
      </c>
      <c r="C197" s="197" t="s">
        <v>4</v>
      </c>
      <c r="D197" s="197" t="s">
        <v>5</v>
      </c>
      <c r="E197" s="197" t="s">
        <v>6</v>
      </c>
      <c r="F197" s="197" t="s">
        <v>7</v>
      </c>
      <c r="G197" s="197" t="s">
        <v>8</v>
      </c>
      <c r="H197" s="197" t="s">
        <v>9</v>
      </c>
      <c r="I197" s="197" t="s">
        <v>10</v>
      </c>
      <c r="J197" s="215" t="s">
        <v>11</v>
      </c>
      <c r="K197" s="216" t="s">
        <v>12</v>
      </c>
    </row>
    <row r="198" spans="1:11" s="14" customFormat="1" ht="15.6">
      <c r="A198" s="65" t="s">
        <v>288</v>
      </c>
      <c r="B198" s="179" t="s">
        <v>289</v>
      </c>
      <c r="C198" s="121">
        <v>3</v>
      </c>
      <c r="D198" s="121" t="s">
        <v>21</v>
      </c>
      <c r="E198" s="121">
        <v>2</v>
      </c>
      <c r="F198" s="121">
        <v>8</v>
      </c>
      <c r="G198" s="121" t="s">
        <v>54</v>
      </c>
      <c r="H198" s="121">
        <v>3</v>
      </c>
      <c r="I198" s="121" t="s">
        <v>22</v>
      </c>
      <c r="J198" s="191"/>
      <c r="K198" s="214" t="s">
        <v>282</v>
      </c>
    </row>
    <row r="199" spans="1:11" s="14" customFormat="1" ht="46.9">
      <c r="A199" s="65" t="s">
        <v>290</v>
      </c>
      <c r="B199" s="179" t="s">
        <v>291</v>
      </c>
      <c r="C199" s="121">
        <v>4</v>
      </c>
      <c r="D199" s="121" t="s">
        <v>15</v>
      </c>
      <c r="E199" s="121">
        <v>2</v>
      </c>
      <c r="F199" s="121">
        <v>10</v>
      </c>
      <c r="G199" s="121" t="s">
        <v>54</v>
      </c>
      <c r="H199" s="121">
        <v>4</v>
      </c>
      <c r="I199" s="121" t="s">
        <v>42</v>
      </c>
      <c r="J199" s="217" t="s">
        <v>289</v>
      </c>
      <c r="K199" s="214" t="s">
        <v>292</v>
      </c>
    </row>
    <row r="200" spans="1:11" s="14" customFormat="1" ht="46.9">
      <c r="A200" s="65" t="s">
        <v>293</v>
      </c>
      <c r="B200" s="179" t="s">
        <v>294</v>
      </c>
      <c r="C200" s="121">
        <v>5</v>
      </c>
      <c r="D200" s="121" t="s">
        <v>15</v>
      </c>
      <c r="E200" s="121">
        <v>3</v>
      </c>
      <c r="F200" s="121">
        <v>10</v>
      </c>
      <c r="G200" s="121" t="s">
        <v>54</v>
      </c>
      <c r="H200" s="121">
        <v>4</v>
      </c>
      <c r="I200" s="121" t="s">
        <v>42</v>
      </c>
      <c r="J200" s="217" t="s">
        <v>291</v>
      </c>
      <c r="K200" s="214" t="s">
        <v>292</v>
      </c>
    </row>
    <row r="201" spans="1:11" s="14" customFormat="1" ht="15.6">
      <c r="A201" s="198"/>
      <c r="B201" s="199" t="s">
        <v>230</v>
      </c>
      <c r="C201" s="200"/>
      <c r="D201" s="201"/>
      <c r="E201" s="202">
        <f>SUM(E195:E200)</f>
        <v>7</v>
      </c>
      <c r="F201" s="202">
        <f>SUM(F195:F200)</f>
        <v>28</v>
      </c>
      <c r="G201" s="202"/>
      <c r="H201" s="202">
        <f>SUM(H195:H200)</f>
        <v>11</v>
      </c>
      <c r="I201" s="202"/>
      <c r="J201" s="218"/>
      <c r="K201" s="218"/>
    </row>
    <row r="202" spans="1:11" s="14" customFormat="1" ht="15.6">
      <c r="A202" s="62"/>
      <c r="B202" s="55"/>
      <c r="C202" s="61"/>
      <c r="D202" s="62"/>
      <c r="E202" s="56"/>
      <c r="F202" s="56"/>
      <c r="G202" s="56"/>
      <c r="H202" s="56"/>
      <c r="I202" s="56"/>
      <c r="J202" s="56"/>
      <c r="K202" s="56"/>
    </row>
    <row r="203" spans="1:11" s="14" customFormat="1" ht="16.149999999999999">
      <c r="A203" s="60"/>
      <c r="B203" s="167"/>
      <c r="C203" s="61"/>
      <c r="D203" s="62"/>
      <c r="E203" s="62"/>
      <c r="F203" s="62"/>
      <c r="G203" s="62"/>
      <c r="H203" s="62"/>
      <c r="I203" s="62"/>
      <c r="J203" s="188"/>
      <c r="K203" s="194"/>
    </row>
    <row r="204" spans="1:11" s="14" customFormat="1" ht="15.6">
      <c r="A204" s="168"/>
      <c r="B204" s="169" t="s">
        <v>295</v>
      </c>
      <c r="C204" s="258"/>
      <c r="D204" s="259"/>
      <c r="E204" s="259"/>
      <c r="F204" s="259"/>
      <c r="G204" s="259"/>
      <c r="H204" s="259"/>
      <c r="I204" s="259"/>
      <c r="J204" s="259"/>
      <c r="K204" s="260"/>
    </row>
    <row r="205" spans="1:11" s="14" customFormat="1" ht="30.6">
      <c r="A205" s="20" t="s">
        <v>2</v>
      </c>
      <c r="B205" s="21" t="s">
        <v>3</v>
      </c>
      <c r="C205" s="22" t="s">
        <v>4</v>
      </c>
      <c r="D205" s="22" t="s">
        <v>5</v>
      </c>
      <c r="E205" s="22" t="s">
        <v>6</v>
      </c>
      <c r="F205" s="22" t="s">
        <v>7</v>
      </c>
      <c r="G205" s="22" t="s">
        <v>8</v>
      </c>
      <c r="H205" s="22" t="s">
        <v>9</v>
      </c>
      <c r="I205" s="22" t="s">
        <v>10</v>
      </c>
      <c r="J205" s="83" t="s">
        <v>11</v>
      </c>
      <c r="K205" s="84" t="s">
        <v>12</v>
      </c>
    </row>
    <row r="206" spans="1:11" s="14" customFormat="1" ht="15.6">
      <c r="A206" s="23" t="s">
        <v>135</v>
      </c>
      <c r="B206" s="57" t="s">
        <v>296</v>
      </c>
      <c r="C206" s="25">
        <v>4</v>
      </c>
      <c r="D206" s="26" t="s">
        <v>21</v>
      </c>
      <c r="E206" s="25">
        <v>2</v>
      </c>
      <c r="F206" s="25">
        <v>8</v>
      </c>
      <c r="G206" s="25" t="s">
        <v>16</v>
      </c>
      <c r="H206" s="25">
        <v>3</v>
      </c>
      <c r="I206" s="25" t="s">
        <v>22</v>
      </c>
      <c r="J206" s="85"/>
      <c r="K206" s="86" t="s">
        <v>66</v>
      </c>
    </row>
    <row r="207" spans="1:11" s="14" customFormat="1" ht="15.6">
      <c r="A207" s="36" t="s">
        <v>137</v>
      </c>
      <c r="B207" s="37" t="s">
        <v>138</v>
      </c>
      <c r="C207" s="33">
        <v>4</v>
      </c>
      <c r="D207" s="34" t="s">
        <v>21</v>
      </c>
      <c r="E207" s="33">
        <v>2</v>
      </c>
      <c r="F207" s="33">
        <v>8</v>
      </c>
      <c r="G207" s="33" t="s">
        <v>16</v>
      </c>
      <c r="H207" s="33">
        <v>3</v>
      </c>
      <c r="I207" s="33" t="s">
        <v>22</v>
      </c>
      <c r="J207" s="85"/>
      <c r="K207" s="86" t="s">
        <v>66</v>
      </c>
    </row>
    <row r="208" spans="1:11" s="14" customFormat="1" ht="15.6">
      <c r="A208" s="23" t="s">
        <v>144</v>
      </c>
      <c r="B208" s="57" t="s">
        <v>145</v>
      </c>
      <c r="C208" s="25">
        <v>4</v>
      </c>
      <c r="D208" s="113" t="s">
        <v>146</v>
      </c>
      <c r="E208" s="25">
        <v>0</v>
      </c>
      <c r="F208" s="25">
        <v>5</v>
      </c>
      <c r="G208" s="25" t="s">
        <v>16</v>
      </c>
      <c r="H208" s="25">
        <v>0</v>
      </c>
      <c r="I208" s="98" t="s">
        <v>147</v>
      </c>
      <c r="J208" s="85"/>
      <c r="K208" s="86" t="s">
        <v>66</v>
      </c>
    </row>
    <row r="209" spans="1:11" s="14" customFormat="1" ht="15.6">
      <c r="A209" s="36" t="s">
        <v>148</v>
      </c>
      <c r="B209" s="37" t="s">
        <v>149</v>
      </c>
      <c r="C209" s="33">
        <v>4</v>
      </c>
      <c r="D209" s="114" t="s">
        <v>146</v>
      </c>
      <c r="E209" s="33">
        <v>0</v>
      </c>
      <c r="F209" s="33">
        <v>5</v>
      </c>
      <c r="G209" s="33" t="s">
        <v>16</v>
      </c>
      <c r="H209" s="33">
        <v>0</v>
      </c>
      <c r="I209" s="33" t="s">
        <v>147</v>
      </c>
      <c r="J209" s="85"/>
      <c r="K209" s="86" t="s">
        <v>66</v>
      </c>
    </row>
    <row r="210" spans="1:11" s="14" customFormat="1" ht="15.6">
      <c r="A210" s="23" t="s">
        <v>175</v>
      </c>
      <c r="B210" s="57" t="s">
        <v>176</v>
      </c>
      <c r="C210" s="25">
        <v>5</v>
      </c>
      <c r="D210" s="113" t="s">
        <v>146</v>
      </c>
      <c r="E210" s="25">
        <v>0</v>
      </c>
      <c r="F210" s="25">
        <v>0</v>
      </c>
      <c r="G210" s="25" t="s">
        <v>16</v>
      </c>
      <c r="H210" s="25">
        <v>0</v>
      </c>
      <c r="I210" s="98" t="s">
        <v>147</v>
      </c>
      <c r="J210" s="151" t="s">
        <v>135</v>
      </c>
      <c r="K210" s="86" t="s">
        <v>66</v>
      </c>
    </row>
    <row r="211" spans="1:11" s="14" customFormat="1" ht="15.6">
      <c r="A211" s="36" t="s">
        <v>178</v>
      </c>
      <c r="B211" s="37" t="s">
        <v>297</v>
      </c>
      <c r="C211" s="33">
        <v>5</v>
      </c>
      <c r="D211" s="114" t="s">
        <v>146</v>
      </c>
      <c r="E211" s="33">
        <v>0</v>
      </c>
      <c r="F211" s="33">
        <v>0</v>
      </c>
      <c r="G211" s="33" t="s">
        <v>16</v>
      </c>
      <c r="H211" s="33">
        <v>0</v>
      </c>
      <c r="I211" s="33" t="s">
        <v>147</v>
      </c>
      <c r="J211" s="151" t="s">
        <v>148</v>
      </c>
      <c r="K211" s="86" t="s">
        <v>66</v>
      </c>
    </row>
    <row r="212" spans="1:11" s="14" customFormat="1" ht="15.6">
      <c r="A212" s="23" t="s">
        <v>195</v>
      </c>
      <c r="B212" s="57" t="s">
        <v>196</v>
      </c>
      <c r="C212" s="25">
        <v>6</v>
      </c>
      <c r="D212" s="113" t="s">
        <v>146</v>
      </c>
      <c r="E212" s="25">
        <v>0</v>
      </c>
      <c r="F212" s="25">
        <v>5</v>
      </c>
      <c r="G212" s="25" t="s">
        <v>16</v>
      </c>
      <c r="H212" s="25">
        <v>7</v>
      </c>
      <c r="I212" s="25" t="s">
        <v>22</v>
      </c>
      <c r="J212" s="151" t="s">
        <v>175</v>
      </c>
      <c r="K212" s="86" t="s">
        <v>66</v>
      </c>
    </row>
    <row r="213" spans="1:11" s="14" customFormat="1" ht="15.6">
      <c r="A213" s="203" t="s">
        <v>197</v>
      </c>
      <c r="B213" s="204" t="s">
        <v>198</v>
      </c>
      <c r="C213" s="205">
        <v>6</v>
      </c>
      <c r="D213" s="206" t="s">
        <v>146</v>
      </c>
      <c r="E213" s="205">
        <v>0</v>
      </c>
      <c r="F213" s="205">
        <v>5</v>
      </c>
      <c r="G213" s="205" t="s">
        <v>16</v>
      </c>
      <c r="H213" s="205"/>
      <c r="I213" s="205" t="s">
        <v>22</v>
      </c>
      <c r="J213" s="219" t="s">
        <v>178</v>
      </c>
      <c r="K213" s="220" t="s">
        <v>66</v>
      </c>
    </row>
    <row r="214" spans="1:11" s="14" customFormat="1" ht="15.6">
      <c r="A214" s="172"/>
      <c r="B214" s="170" t="s">
        <v>230</v>
      </c>
      <c r="C214" s="47"/>
      <c r="D214" s="48"/>
      <c r="E214" s="116">
        <f>SUM(E203:E212)</f>
        <v>4</v>
      </c>
      <c r="F214" s="116">
        <f>SUM(F203:F212)</f>
        <v>31</v>
      </c>
      <c r="G214" s="116"/>
      <c r="H214" s="116">
        <f>SUM(H203:H212)</f>
        <v>13</v>
      </c>
      <c r="I214" s="116"/>
      <c r="J214" s="190"/>
      <c r="K214" s="91"/>
    </row>
    <row r="215" spans="1:11" s="14" customFormat="1" ht="16.149999999999999">
      <c r="A215" s="60"/>
      <c r="B215" s="167"/>
      <c r="C215" s="61"/>
      <c r="D215" s="62"/>
      <c r="E215" s="62"/>
      <c r="F215" s="62"/>
      <c r="G215" s="62"/>
      <c r="H215" s="62"/>
      <c r="I215" s="62"/>
      <c r="J215" s="188"/>
      <c r="K215" s="189"/>
    </row>
    <row r="216" spans="1:11" s="14" customFormat="1" ht="16.149999999999999">
      <c r="A216" s="60"/>
      <c r="B216" s="167"/>
      <c r="C216" s="61"/>
      <c r="D216" s="62"/>
      <c r="E216" s="62"/>
      <c r="F216" s="62"/>
      <c r="G216" s="62"/>
      <c r="H216" s="62"/>
      <c r="I216" s="62"/>
      <c r="J216" s="188"/>
      <c r="K216" s="189"/>
    </row>
    <row r="217" spans="1:11" s="14" customFormat="1" ht="18" customHeight="1">
      <c r="A217" s="251" t="s">
        <v>298</v>
      </c>
      <c r="B217" s="252"/>
      <c r="C217" s="252"/>
      <c r="D217" s="252"/>
      <c r="E217" s="252"/>
      <c r="F217" s="252"/>
      <c r="G217" s="252"/>
      <c r="H217" s="252"/>
      <c r="I217" s="252"/>
      <c r="J217" s="252"/>
      <c r="K217" s="253"/>
    </row>
    <row r="218" spans="1:11" s="14" customFormat="1" ht="30.6">
      <c r="A218" s="20" t="s">
        <v>2</v>
      </c>
      <c r="B218" s="21" t="s">
        <v>3</v>
      </c>
      <c r="C218" s="22" t="s">
        <v>4</v>
      </c>
      <c r="D218" s="22" t="s">
        <v>5</v>
      </c>
      <c r="E218" s="22" t="s">
        <v>6</v>
      </c>
      <c r="F218" s="22" t="s">
        <v>7</v>
      </c>
      <c r="G218" s="22" t="s">
        <v>8</v>
      </c>
      <c r="H218" s="22" t="s">
        <v>9</v>
      </c>
      <c r="I218" s="22" t="s">
        <v>10</v>
      </c>
      <c r="J218" s="83" t="s">
        <v>11</v>
      </c>
      <c r="K218" s="84" t="s">
        <v>12</v>
      </c>
    </row>
    <row r="219" spans="1:11" s="14" customFormat="1" ht="36" customHeight="1">
      <c r="A219" s="30" t="s">
        <v>34</v>
      </c>
      <c r="B219" s="28" t="s">
        <v>299</v>
      </c>
      <c r="C219" s="25">
        <v>1</v>
      </c>
      <c r="D219" s="26" t="s">
        <v>26</v>
      </c>
      <c r="E219" s="25" t="s">
        <v>36</v>
      </c>
      <c r="F219" s="25">
        <v>3</v>
      </c>
      <c r="G219" s="25" t="s">
        <v>16</v>
      </c>
      <c r="H219" s="25">
        <v>2</v>
      </c>
      <c r="I219" s="25" t="s">
        <v>22</v>
      </c>
      <c r="J219" s="97"/>
      <c r="K219" s="86" t="s">
        <v>37</v>
      </c>
    </row>
    <row r="220" spans="1:11" s="14" customFormat="1" ht="36" customHeight="1">
      <c r="A220" s="23" t="s">
        <v>74</v>
      </c>
      <c r="B220" s="28" t="s">
        <v>300</v>
      </c>
      <c r="C220" s="25">
        <v>2</v>
      </c>
      <c r="D220" s="26" t="s">
        <v>26</v>
      </c>
      <c r="E220" s="25">
        <v>3</v>
      </c>
      <c r="F220" s="25">
        <v>6</v>
      </c>
      <c r="G220" s="25" t="s">
        <v>16</v>
      </c>
      <c r="H220" s="25">
        <v>2</v>
      </c>
      <c r="I220" s="25" t="s">
        <v>22</v>
      </c>
      <c r="J220" s="97" t="s">
        <v>301</v>
      </c>
      <c r="K220" s="86" t="s">
        <v>37</v>
      </c>
    </row>
    <row r="221" spans="1:11" s="14" customFormat="1" ht="36" customHeight="1">
      <c r="A221" s="23" t="s">
        <v>95</v>
      </c>
      <c r="B221" s="28" t="s">
        <v>302</v>
      </c>
      <c r="C221" s="25">
        <v>3</v>
      </c>
      <c r="D221" s="25" t="s">
        <v>26</v>
      </c>
      <c r="E221" s="25">
        <v>3</v>
      </c>
      <c r="F221" s="25">
        <v>8</v>
      </c>
      <c r="G221" s="25" t="s">
        <v>16</v>
      </c>
      <c r="H221" s="25">
        <v>2</v>
      </c>
      <c r="I221" s="25" t="s">
        <v>22</v>
      </c>
      <c r="J221" s="97" t="s">
        <v>303</v>
      </c>
      <c r="K221" s="86" t="s">
        <v>37</v>
      </c>
    </row>
    <row r="222" spans="1:11" s="14" customFormat="1" ht="36" customHeight="1">
      <c r="A222" s="23" t="s">
        <v>115</v>
      </c>
      <c r="B222" s="28" t="s">
        <v>304</v>
      </c>
      <c r="C222" s="25">
        <v>3</v>
      </c>
      <c r="D222" s="25" t="s">
        <v>26</v>
      </c>
      <c r="E222" s="25">
        <v>3</v>
      </c>
      <c r="F222" s="25">
        <v>8</v>
      </c>
      <c r="G222" s="26" t="s">
        <v>16</v>
      </c>
      <c r="H222" s="25">
        <v>2</v>
      </c>
      <c r="I222" s="25" t="s">
        <v>22</v>
      </c>
      <c r="J222" s="97" t="s">
        <v>305</v>
      </c>
      <c r="K222" s="86" t="s">
        <v>37</v>
      </c>
    </row>
    <row r="223" spans="1:11" s="14" customFormat="1" ht="46.9">
      <c r="A223" s="23" t="s">
        <v>126</v>
      </c>
      <c r="B223" s="28" t="s">
        <v>306</v>
      </c>
      <c r="C223" s="25">
        <v>4</v>
      </c>
      <c r="D223" s="25" t="s">
        <v>26</v>
      </c>
      <c r="E223" s="25">
        <v>3</v>
      </c>
      <c r="F223" s="25">
        <v>8</v>
      </c>
      <c r="G223" s="25" t="s">
        <v>16</v>
      </c>
      <c r="H223" s="25">
        <v>2</v>
      </c>
      <c r="I223" s="25" t="s">
        <v>22</v>
      </c>
      <c r="J223" s="96" t="s">
        <v>307</v>
      </c>
      <c r="K223" s="86" t="s">
        <v>37</v>
      </c>
    </row>
    <row r="224" spans="1:11" s="14" customFormat="1" ht="46.9">
      <c r="A224" s="23" t="s">
        <v>150</v>
      </c>
      <c r="B224" s="28" t="s">
        <v>308</v>
      </c>
      <c r="C224" s="25">
        <v>4</v>
      </c>
      <c r="D224" s="25" t="s">
        <v>26</v>
      </c>
      <c r="E224" s="25">
        <v>3</v>
      </c>
      <c r="F224" s="25">
        <v>8</v>
      </c>
      <c r="G224" s="26" t="s">
        <v>16</v>
      </c>
      <c r="H224" s="25">
        <v>2</v>
      </c>
      <c r="I224" s="25" t="s">
        <v>22</v>
      </c>
      <c r="J224" s="97" t="s">
        <v>309</v>
      </c>
      <c r="K224" s="86" t="s">
        <v>37</v>
      </c>
    </row>
    <row r="225" spans="1:11" s="14" customFormat="1" ht="46.9">
      <c r="A225" s="23" t="s">
        <v>159</v>
      </c>
      <c r="B225" s="28" t="s">
        <v>310</v>
      </c>
      <c r="C225" s="25">
        <v>5</v>
      </c>
      <c r="D225" s="25" t="s">
        <v>26</v>
      </c>
      <c r="E225" s="25">
        <v>3</v>
      </c>
      <c r="F225" s="25">
        <v>8</v>
      </c>
      <c r="G225" s="25" t="s">
        <v>16</v>
      </c>
      <c r="H225" s="25">
        <v>2</v>
      </c>
      <c r="I225" s="25" t="s">
        <v>22</v>
      </c>
      <c r="J225" s="96" t="s">
        <v>311</v>
      </c>
      <c r="K225" s="86" t="s">
        <v>37</v>
      </c>
    </row>
    <row r="226" spans="1:11" s="14" customFormat="1" ht="46.9">
      <c r="A226" s="23" t="s">
        <v>164</v>
      </c>
      <c r="B226" s="28" t="s">
        <v>312</v>
      </c>
      <c r="C226" s="25">
        <v>5</v>
      </c>
      <c r="D226" s="26" t="s">
        <v>26</v>
      </c>
      <c r="E226" s="25">
        <v>3</v>
      </c>
      <c r="F226" s="25">
        <v>8</v>
      </c>
      <c r="G226" s="25" t="s">
        <v>16</v>
      </c>
      <c r="H226" s="25">
        <v>2</v>
      </c>
      <c r="I226" s="25" t="s">
        <v>22</v>
      </c>
      <c r="J226" s="96" t="s">
        <v>313</v>
      </c>
      <c r="K226" s="86" t="s">
        <v>37</v>
      </c>
    </row>
    <row r="227" spans="1:11" s="14" customFormat="1" ht="78">
      <c r="A227" s="30" t="s">
        <v>189</v>
      </c>
      <c r="B227" s="28" t="s">
        <v>314</v>
      </c>
      <c r="C227" s="25">
        <v>6</v>
      </c>
      <c r="D227" s="26" t="s">
        <v>26</v>
      </c>
      <c r="E227" s="25" t="s">
        <v>191</v>
      </c>
      <c r="F227" s="25">
        <v>80</v>
      </c>
      <c r="G227" s="25" t="s">
        <v>16</v>
      </c>
      <c r="H227" s="25">
        <v>15</v>
      </c>
      <c r="I227" s="25" t="s">
        <v>22</v>
      </c>
      <c r="J227" s="96" t="s">
        <v>315</v>
      </c>
      <c r="K227" s="86" t="s">
        <v>37</v>
      </c>
    </row>
    <row r="228" spans="1:11" s="14" customFormat="1" ht="31.15">
      <c r="A228" s="23" t="s">
        <v>199</v>
      </c>
      <c r="B228" s="28" t="s">
        <v>316</v>
      </c>
      <c r="C228" s="25">
        <v>6</v>
      </c>
      <c r="D228" s="25" t="s">
        <v>26</v>
      </c>
      <c r="E228" s="25" t="s">
        <v>201</v>
      </c>
      <c r="F228" s="25">
        <v>7</v>
      </c>
      <c r="G228" s="26" t="s">
        <v>16</v>
      </c>
      <c r="H228" s="25">
        <v>0</v>
      </c>
      <c r="I228" s="25" t="s">
        <v>22</v>
      </c>
      <c r="J228" s="97" t="s">
        <v>317</v>
      </c>
      <c r="K228" s="86" t="s">
        <v>37</v>
      </c>
    </row>
    <row r="229" spans="1:11" s="14" customFormat="1" ht="31.15">
      <c r="A229" s="45"/>
      <c r="B229" s="78"/>
      <c r="C229" s="79"/>
      <c r="D229" s="80"/>
      <c r="E229" s="207" t="s">
        <v>318</v>
      </c>
      <c r="F229" s="81">
        <f>SUM(F219:F228)</f>
        <v>144</v>
      </c>
      <c r="G229" s="81"/>
      <c r="H229" s="81">
        <f>SUM(H219:H228)</f>
        <v>31</v>
      </c>
      <c r="I229" s="81"/>
      <c r="J229" s="154"/>
      <c r="K229" s="155"/>
    </row>
    <row r="230" spans="1:11" s="14" customFormat="1" ht="16.149999999999999">
      <c r="A230" s="60"/>
      <c r="B230" s="167"/>
      <c r="C230" s="61"/>
      <c r="D230" s="62"/>
      <c r="E230" s="62"/>
      <c r="F230" s="62"/>
      <c r="G230" s="62"/>
      <c r="H230" s="62"/>
      <c r="I230" s="62"/>
      <c r="J230" s="188"/>
      <c r="K230" s="189"/>
    </row>
    <row r="231" spans="1:11" s="14" customFormat="1" ht="16.149999999999999">
      <c r="A231" s="60"/>
      <c r="B231" s="167"/>
      <c r="C231" s="61"/>
      <c r="D231" s="62"/>
      <c r="E231" s="62"/>
      <c r="F231" s="62"/>
      <c r="G231" s="62"/>
      <c r="H231" s="62"/>
      <c r="I231" s="62"/>
      <c r="J231" s="188"/>
      <c r="K231" s="189"/>
    </row>
    <row r="232" spans="1:11" s="14" customFormat="1" ht="18" customHeight="1">
      <c r="A232" s="251" t="s">
        <v>319</v>
      </c>
      <c r="B232" s="252"/>
      <c r="C232" s="252"/>
      <c r="D232" s="252"/>
      <c r="E232" s="252"/>
      <c r="F232" s="252"/>
      <c r="G232" s="252"/>
      <c r="H232" s="252"/>
      <c r="I232" s="252"/>
      <c r="J232" s="252"/>
      <c r="K232" s="253"/>
    </row>
    <row r="233" spans="1:11" s="14" customFormat="1" ht="30.6">
      <c r="A233" s="208" t="s">
        <v>320</v>
      </c>
      <c r="B233" s="209" t="s">
        <v>321</v>
      </c>
      <c r="C233" s="210" t="s">
        <v>322</v>
      </c>
      <c r="D233" s="210" t="s">
        <v>323</v>
      </c>
      <c r="E233" s="210" t="s">
        <v>324</v>
      </c>
      <c r="F233" s="210" t="s">
        <v>325</v>
      </c>
      <c r="G233" s="210" t="s">
        <v>8</v>
      </c>
      <c r="H233" s="210" t="s">
        <v>9</v>
      </c>
      <c r="I233" s="210" t="s">
        <v>10</v>
      </c>
      <c r="J233" s="221" t="s">
        <v>326</v>
      </c>
      <c r="K233" s="84" t="s">
        <v>12</v>
      </c>
    </row>
    <row r="234" spans="1:11" s="14" customFormat="1" ht="31.15">
      <c r="A234" s="23" t="s">
        <v>327</v>
      </c>
      <c r="B234" s="28" t="s">
        <v>328</v>
      </c>
      <c r="C234" s="25">
        <v>3</v>
      </c>
      <c r="D234" s="25" t="s">
        <v>26</v>
      </c>
      <c r="E234" s="25">
        <v>3</v>
      </c>
      <c r="F234" s="25">
        <v>8</v>
      </c>
      <c r="G234" s="25" t="s">
        <v>54</v>
      </c>
      <c r="H234" s="25">
        <v>1</v>
      </c>
      <c r="I234" s="25" t="s">
        <v>22</v>
      </c>
      <c r="J234" s="97"/>
      <c r="K234" s="86" t="s">
        <v>37</v>
      </c>
    </row>
    <row r="235" spans="1:11" s="14" customFormat="1" ht="31.15">
      <c r="A235" s="23" t="s">
        <v>329</v>
      </c>
      <c r="B235" s="28" t="s">
        <v>330</v>
      </c>
      <c r="C235" s="25">
        <v>4</v>
      </c>
      <c r="D235" s="26" t="s">
        <v>26</v>
      </c>
      <c r="E235" s="25">
        <v>3</v>
      </c>
      <c r="F235" s="25">
        <v>8</v>
      </c>
      <c r="G235" s="25" t="s">
        <v>54</v>
      </c>
      <c r="H235" s="25">
        <v>1</v>
      </c>
      <c r="I235" s="25" t="s">
        <v>22</v>
      </c>
      <c r="J235" s="36" t="s">
        <v>331</v>
      </c>
      <c r="K235" s="86" t="s">
        <v>37</v>
      </c>
    </row>
    <row r="236" spans="1:11" s="14" customFormat="1" ht="31.15">
      <c r="A236" s="23" t="s">
        <v>332</v>
      </c>
      <c r="B236" s="28" t="s">
        <v>333</v>
      </c>
      <c r="C236" s="25">
        <v>5</v>
      </c>
      <c r="D236" s="26" t="s">
        <v>26</v>
      </c>
      <c r="E236" s="25">
        <v>3</v>
      </c>
      <c r="F236" s="25">
        <v>8</v>
      </c>
      <c r="G236" s="25" t="s">
        <v>54</v>
      </c>
      <c r="H236" s="25">
        <v>1</v>
      </c>
      <c r="I236" s="25" t="s">
        <v>22</v>
      </c>
      <c r="J236" s="36" t="s">
        <v>218</v>
      </c>
      <c r="K236" s="86" t="s">
        <v>37</v>
      </c>
    </row>
    <row r="237" spans="1:11" s="14" customFormat="1" ht="15.6">
      <c r="A237" s="124" t="s">
        <v>216</v>
      </c>
      <c r="B237" s="211" t="s">
        <v>217</v>
      </c>
      <c r="C237" s="98">
        <v>6</v>
      </c>
      <c r="D237" s="212" t="s">
        <v>26</v>
      </c>
      <c r="E237" s="98">
        <v>6</v>
      </c>
      <c r="F237" s="98">
        <v>24</v>
      </c>
      <c r="G237" s="98" t="s">
        <v>54</v>
      </c>
      <c r="H237" s="98">
        <v>3</v>
      </c>
      <c r="I237" s="98" t="s">
        <v>22</v>
      </c>
      <c r="J237" s="36" t="s">
        <v>332</v>
      </c>
      <c r="K237" s="88" t="s">
        <v>37</v>
      </c>
    </row>
    <row r="238" spans="1:11" s="14" customFormat="1" ht="31.15">
      <c r="A238" s="30" t="s">
        <v>189</v>
      </c>
      <c r="B238" s="28" t="s">
        <v>190</v>
      </c>
      <c r="C238" s="25">
        <v>6</v>
      </c>
      <c r="D238" s="26" t="s">
        <v>26</v>
      </c>
      <c r="E238" s="25" t="s">
        <v>334</v>
      </c>
      <c r="F238" s="25">
        <v>40</v>
      </c>
      <c r="G238" s="25" t="s">
        <v>16</v>
      </c>
      <c r="H238" s="25">
        <v>9</v>
      </c>
      <c r="I238" s="25" t="s">
        <v>22</v>
      </c>
      <c r="J238" s="97" t="s">
        <v>192</v>
      </c>
      <c r="K238" s="86" t="s">
        <v>37</v>
      </c>
    </row>
    <row r="239" spans="1:11" s="14" customFormat="1" ht="15.6">
      <c r="A239" s="23" t="s">
        <v>335</v>
      </c>
      <c r="B239" s="28" t="s">
        <v>336</v>
      </c>
      <c r="C239" s="25">
        <v>6</v>
      </c>
      <c r="D239" s="25" t="s">
        <v>26</v>
      </c>
      <c r="E239" s="25" t="s">
        <v>201</v>
      </c>
      <c r="F239" s="25">
        <v>7</v>
      </c>
      <c r="G239" s="26" t="s">
        <v>16</v>
      </c>
      <c r="H239" s="25">
        <v>0</v>
      </c>
      <c r="I239" s="25" t="s">
        <v>42</v>
      </c>
      <c r="J239" s="96" t="s">
        <v>189</v>
      </c>
      <c r="K239" s="86" t="s">
        <v>37</v>
      </c>
    </row>
    <row r="240" spans="1:11" s="14" customFormat="1" ht="15.6">
      <c r="A240" s="45"/>
      <c r="B240" s="78" t="s">
        <v>337</v>
      </c>
      <c r="C240" s="79"/>
      <c r="D240" s="80"/>
      <c r="E240" s="81" t="s">
        <v>338</v>
      </c>
      <c r="F240" s="81">
        <f>SUM(F234:F239)</f>
        <v>95</v>
      </c>
      <c r="G240" s="81"/>
      <c r="H240" s="81">
        <f>SUM(H234:H239)</f>
        <v>15</v>
      </c>
      <c r="I240" s="81"/>
      <c r="J240" s="222"/>
      <c r="K240" s="223"/>
    </row>
    <row r="241" spans="1:11" s="14" customFormat="1" ht="15.6">
      <c r="A241" s="60"/>
      <c r="B241" s="167"/>
      <c r="C241" s="61"/>
      <c r="D241" s="62"/>
      <c r="E241" s="62"/>
      <c r="F241" s="62"/>
      <c r="G241" s="62"/>
      <c r="H241" s="62"/>
      <c r="I241" s="62"/>
      <c r="J241" s="122"/>
      <c r="K241" s="224"/>
    </row>
    <row r="242" spans="1:11" s="14" customFormat="1" ht="16.149999999999999">
      <c r="A242" s="60"/>
      <c r="B242" s="167"/>
      <c r="C242" s="61"/>
      <c r="D242" s="62"/>
      <c r="E242" s="62"/>
      <c r="F242" s="62"/>
      <c r="G242" s="62"/>
      <c r="H242" s="62"/>
      <c r="I242" s="62"/>
      <c r="J242" s="188"/>
      <c r="K242" s="189"/>
    </row>
    <row r="243" spans="1:11" ht="18" customHeight="1">
      <c r="A243" s="251" t="s">
        <v>339</v>
      </c>
      <c r="B243" s="252"/>
      <c r="C243" s="252"/>
      <c r="D243" s="252"/>
      <c r="E243" s="252"/>
      <c r="F243" s="252"/>
      <c r="G243" s="252"/>
      <c r="H243" s="252"/>
      <c r="I243" s="252"/>
      <c r="J243" s="252"/>
      <c r="K243" s="253"/>
    </row>
    <row r="244" spans="1:11" ht="30.6">
      <c r="A244" s="20" t="s">
        <v>2</v>
      </c>
      <c r="B244" s="21" t="s">
        <v>3</v>
      </c>
      <c r="C244" s="22" t="s">
        <v>4</v>
      </c>
      <c r="D244" s="22" t="s">
        <v>5</v>
      </c>
      <c r="E244" s="22" t="s">
        <v>6</v>
      </c>
      <c r="F244" s="22" t="s">
        <v>7</v>
      </c>
      <c r="G244" s="22" t="s">
        <v>8</v>
      </c>
      <c r="H244" s="22" t="s">
        <v>9</v>
      </c>
      <c r="I244" s="22" t="s">
        <v>10</v>
      </c>
      <c r="J244" s="83" t="s">
        <v>11</v>
      </c>
      <c r="K244" s="84" t="s">
        <v>12</v>
      </c>
    </row>
    <row r="245" spans="1:11" ht="15.6">
      <c r="A245" s="65" t="s">
        <v>340</v>
      </c>
      <c r="B245" s="57" t="s">
        <v>341</v>
      </c>
      <c r="C245" s="25">
        <v>3</v>
      </c>
      <c r="D245" s="25" t="s">
        <v>21</v>
      </c>
      <c r="E245" s="25">
        <v>2</v>
      </c>
      <c r="F245" s="25">
        <v>8</v>
      </c>
      <c r="G245" s="25" t="s">
        <v>54</v>
      </c>
      <c r="H245" s="98">
        <v>2</v>
      </c>
      <c r="I245" s="25" t="s">
        <v>22</v>
      </c>
      <c r="J245" s="225"/>
      <c r="K245" s="86" t="s">
        <v>342</v>
      </c>
    </row>
    <row r="246" spans="1:11" ht="16.149999999999999">
      <c r="A246" s="23" t="s">
        <v>343</v>
      </c>
      <c r="B246" s="57" t="s">
        <v>344</v>
      </c>
      <c r="C246" s="25">
        <v>3</v>
      </c>
      <c r="D246" s="25" t="s">
        <v>21</v>
      </c>
      <c r="E246" s="25">
        <v>2</v>
      </c>
      <c r="F246" s="25">
        <v>8</v>
      </c>
      <c r="G246" s="25" t="s">
        <v>54</v>
      </c>
      <c r="H246" s="25">
        <v>3</v>
      </c>
      <c r="I246" s="25" t="s">
        <v>22</v>
      </c>
      <c r="J246" s="226"/>
      <c r="K246" s="86" t="s">
        <v>37</v>
      </c>
    </row>
    <row r="247" spans="1:11" ht="16.149999999999999">
      <c r="A247" s="65" t="s">
        <v>345</v>
      </c>
      <c r="B247" s="57" t="s">
        <v>346</v>
      </c>
      <c r="C247" s="25">
        <v>3</v>
      </c>
      <c r="D247" s="26" t="s">
        <v>15</v>
      </c>
      <c r="E247" s="25">
        <v>2</v>
      </c>
      <c r="F247" s="25">
        <v>10</v>
      </c>
      <c r="G247" s="25" t="s">
        <v>54</v>
      </c>
      <c r="H247" s="98">
        <v>4</v>
      </c>
      <c r="I247" s="25" t="s">
        <v>42</v>
      </c>
      <c r="J247" s="226"/>
      <c r="K247" s="86" t="s">
        <v>37</v>
      </c>
    </row>
    <row r="248" spans="1:11" ht="15.6">
      <c r="A248" s="65" t="s">
        <v>347</v>
      </c>
      <c r="B248" s="57" t="s">
        <v>348</v>
      </c>
      <c r="C248" s="25">
        <v>4</v>
      </c>
      <c r="D248" s="25" t="s">
        <v>21</v>
      </c>
      <c r="E248" s="25">
        <v>2</v>
      </c>
      <c r="F248" s="25">
        <v>8</v>
      </c>
      <c r="G248" s="25" t="s">
        <v>54</v>
      </c>
      <c r="H248" s="98">
        <v>4</v>
      </c>
      <c r="I248" s="25" t="s">
        <v>42</v>
      </c>
      <c r="J248" s="97"/>
      <c r="K248" s="86" t="s">
        <v>71</v>
      </c>
    </row>
    <row r="249" spans="1:11" ht="15.6">
      <c r="A249" s="65" t="s">
        <v>349</v>
      </c>
      <c r="B249" s="57" t="s">
        <v>350</v>
      </c>
      <c r="C249" s="25">
        <v>4</v>
      </c>
      <c r="D249" s="25" t="s">
        <v>15</v>
      </c>
      <c r="E249" s="25">
        <v>2</v>
      </c>
      <c r="F249" s="25">
        <v>8</v>
      </c>
      <c r="G249" s="25" t="s">
        <v>54</v>
      </c>
      <c r="H249" s="98">
        <v>4</v>
      </c>
      <c r="I249" s="25" t="s">
        <v>42</v>
      </c>
      <c r="J249" s="97"/>
      <c r="K249" s="86" t="s">
        <v>351</v>
      </c>
    </row>
    <row r="250" spans="1:11" ht="15.6">
      <c r="A250" s="23" t="s">
        <v>218</v>
      </c>
      <c r="B250" s="57" t="s">
        <v>352</v>
      </c>
      <c r="C250" s="25">
        <v>4</v>
      </c>
      <c r="D250" s="25" t="s">
        <v>21</v>
      </c>
      <c r="E250" s="25">
        <v>2</v>
      </c>
      <c r="F250" s="25">
        <v>8</v>
      </c>
      <c r="G250" s="25" t="s">
        <v>54</v>
      </c>
      <c r="H250" s="25">
        <v>4</v>
      </c>
      <c r="I250" s="25" t="s">
        <v>22</v>
      </c>
      <c r="J250" s="36" t="s">
        <v>345</v>
      </c>
      <c r="K250" s="86" t="s">
        <v>37</v>
      </c>
    </row>
    <row r="251" spans="1:11" ht="16.149999999999999">
      <c r="A251" s="65" t="s">
        <v>353</v>
      </c>
      <c r="B251" s="57" t="s">
        <v>354</v>
      </c>
      <c r="C251" s="25">
        <v>5</v>
      </c>
      <c r="D251" s="25" t="s">
        <v>15</v>
      </c>
      <c r="E251" s="25">
        <v>2</v>
      </c>
      <c r="F251" s="25">
        <v>10</v>
      </c>
      <c r="G251" s="25" t="s">
        <v>54</v>
      </c>
      <c r="H251" s="98">
        <v>4</v>
      </c>
      <c r="I251" s="25" t="s">
        <v>42</v>
      </c>
      <c r="J251" s="226"/>
      <c r="K251" s="86" t="s">
        <v>37</v>
      </c>
    </row>
    <row r="252" spans="1:11" ht="46.9">
      <c r="A252" s="23" t="s">
        <v>355</v>
      </c>
      <c r="B252" s="28" t="s">
        <v>356</v>
      </c>
      <c r="C252" s="25">
        <v>5</v>
      </c>
      <c r="D252" s="25"/>
      <c r="E252" s="25"/>
      <c r="F252" s="25"/>
      <c r="G252" s="25" t="s">
        <v>54</v>
      </c>
      <c r="H252" s="25">
        <v>2</v>
      </c>
      <c r="I252" s="25" t="s">
        <v>183</v>
      </c>
      <c r="J252" s="96" t="s">
        <v>357</v>
      </c>
      <c r="K252" s="86" t="s">
        <v>351</v>
      </c>
    </row>
    <row r="253" spans="1:11" ht="16.149999999999999">
      <c r="A253" s="23" t="s">
        <v>358</v>
      </c>
      <c r="B253" s="57" t="s">
        <v>359</v>
      </c>
      <c r="C253" s="25">
        <v>5</v>
      </c>
      <c r="D253" s="25" t="s">
        <v>21</v>
      </c>
      <c r="E253" s="25">
        <v>2</v>
      </c>
      <c r="F253" s="25">
        <v>8</v>
      </c>
      <c r="G253" s="25" t="s">
        <v>54</v>
      </c>
      <c r="H253" s="25">
        <v>3</v>
      </c>
      <c r="I253" s="25" t="s">
        <v>22</v>
      </c>
      <c r="J253" s="226"/>
      <c r="K253" s="86" t="s">
        <v>351</v>
      </c>
    </row>
    <row r="254" spans="1:11" ht="15.6">
      <c r="A254" s="23" t="s">
        <v>360</v>
      </c>
      <c r="B254" s="57" t="s">
        <v>361</v>
      </c>
      <c r="C254" s="25">
        <v>5</v>
      </c>
      <c r="D254" s="25" t="s">
        <v>21</v>
      </c>
      <c r="E254" s="25">
        <v>2</v>
      </c>
      <c r="F254" s="25">
        <v>8</v>
      </c>
      <c r="G254" s="25" t="s">
        <v>54</v>
      </c>
      <c r="H254" s="25">
        <v>3</v>
      </c>
      <c r="I254" s="25" t="s">
        <v>22</v>
      </c>
      <c r="J254" s="96" t="s">
        <v>347</v>
      </c>
      <c r="K254" s="86" t="s">
        <v>37</v>
      </c>
    </row>
    <row r="255" spans="1:11" ht="16.149999999999999">
      <c r="A255" s="65" t="s">
        <v>213</v>
      </c>
      <c r="B255" s="57" t="s">
        <v>214</v>
      </c>
      <c r="C255" s="25">
        <v>6</v>
      </c>
      <c r="D255" s="25" t="s">
        <v>26</v>
      </c>
      <c r="E255" s="25">
        <v>2</v>
      </c>
      <c r="F255" s="25">
        <v>6</v>
      </c>
      <c r="G255" s="25" t="s">
        <v>54</v>
      </c>
      <c r="H255" s="98">
        <v>3</v>
      </c>
      <c r="I255" s="25" t="s">
        <v>22</v>
      </c>
      <c r="J255" s="226"/>
      <c r="K255" s="86" t="s">
        <v>351</v>
      </c>
    </row>
    <row r="256" spans="1:11" ht="15.6">
      <c r="A256" s="45"/>
      <c r="B256" s="78" t="s">
        <v>337</v>
      </c>
      <c r="C256" s="79"/>
      <c r="D256" s="80"/>
      <c r="E256" s="81">
        <f>SUM(E248:E255)</f>
        <v>14</v>
      </c>
      <c r="F256" s="81">
        <f>SUM(F248:F255)</f>
        <v>56</v>
      </c>
      <c r="G256" s="81"/>
      <c r="H256" s="81">
        <v>33</v>
      </c>
      <c r="I256" s="81"/>
      <c r="J256" s="227"/>
      <c r="K256" s="112"/>
    </row>
    <row r="257" spans="1:11" ht="16.149999999999999">
      <c r="A257" s="60"/>
      <c r="B257" s="167"/>
      <c r="C257" s="61"/>
      <c r="D257" s="62"/>
      <c r="E257" s="62"/>
      <c r="F257" s="62"/>
      <c r="G257" s="62"/>
      <c r="H257" s="62"/>
      <c r="I257" s="62"/>
      <c r="J257" s="188"/>
      <c r="K257" s="189"/>
    </row>
    <row r="258" spans="1:11" ht="15.6">
      <c r="A258" s="60"/>
      <c r="B258" s="60"/>
      <c r="C258" s="61"/>
      <c r="D258" s="62"/>
      <c r="E258" s="62"/>
      <c r="F258" s="62"/>
      <c r="G258" s="62"/>
      <c r="H258" s="62"/>
      <c r="I258" s="62"/>
      <c r="J258" s="94"/>
      <c r="K258" s="95"/>
    </row>
    <row r="259" spans="1:11" ht="18" customHeight="1">
      <c r="A259" s="251" t="s">
        <v>362</v>
      </c>
      <c r="B259" s="252"/>
      <c r="C259" s="252"/>
      <c r="D259" s="252"/>
      <c r="E259" s="252"/>
      <c r="F259" s="252"/>
      <c r="G259" s="252"/>
      <c r="H259" s="252"/>
      <c r="I259" s="252"/>
      <c r="J259" s="252"/>
      <c r="K259" s="253"/>
    </row>
    <row r="260" spans="1:11" ht="30.6">
      <c r="A260" s="20" t="s">
        <v>2</v>
      </c>
      <c r="B260" s="21" t="s">
        <v>3</v>
      </c>
      <c r="C260" s="22" t="s">
        <v>4</v>
      </c>
      <c r="D260" s="22" t="s">
        <v>5</v>
      </c>
      <c r="E260" s="22" t="s">
        <v>6</v>
      </c>
      <c r="F260" s="22" t="s">
        <v>7</v>
      </c>
      <c r="G260" s="22" t="s">
        <v>8</v>
      </c>
      <c r="H260" s="22" t="s">
        <v>9</v>
      </c>
      <c r="I260" s="22" t="s">
        <v>10</v>
      </c>
      <c r="J260" s="83" t="s">
        <v>11</v>
      </c>
      <c r="K260" s="84" t="s">
        <v>12</v>
      </c>
    </row>
    <row r="261" spans="1:11" ht="15.6">
      <c r="A261" s="23" t="s">
        <v>363</v>
      </c>
      <c r="B261" s="28" t="s">
        <v>364</v>
      </c>
      <c r="C261" s="25"/>
      <c r="D261" s="25" t="s">
        <v>21</v>
      </c>
      <c r="E261" s="25">
        <v>2</v>
      </c>
      <c r="F261" s="25">
        <v>8</v>
      </c>
      <c r="G261" s="25" t="s">
        <v>56</v>
      </c>
      <c r="H261" s="25">
        <v>3</v>
      </c>
      <c r="I261" s="25" t="s">
        <v>22</v>
      </c>
      <c r="J261" s="85"/>
      <c r="K261" s="86" t="s">
        <v>82</v>
      </c>
    </row>
    <row r="262" spans="1:11" ht="15.6">
      <c r="A262" s="23" t="s">
        <v>365</v>
      </c>
      <c r="B262" s="57" t="s">
        <v>366</v>
      </c>
      <c r="C262" s="25">
        <v>6</v>
      </c>
      <c r="D262" s="25" t="s">
        <v>21</v>
      </c>
      <c r="E262" s="25">
        <v>2</v>
      </c>
      <c r="F262" s="25">
        <v>8</v>
      </c>
      <c r="G262" s="25" t="s">
        <v>56</v>
      </c>
      <c r="H262" s="25">
        <v>3</v>
      </c>
      <c r="I262" s="25" t="s">
        <v>22</v>
      </c>
      <c r="J262" s="85"/>
      <c r="K262" s="86" t="s">
        <v>43</v>
      </c>
    </row>
    <row r="263" spans="1:11" ht="15.6">
      <c r="A263" s="23" t="s">
        <v>367</v>
      </c>
      <c r="B263" s="57" t="s">
        <v>368</v>
      </c>
      <c r="C263" s="25"/>
      <c r="D263" s="25" t="s">
        <v>21</v>
      </c>
      <c r="E263" s="25">
        <v>2</v>
      </c>
      <c r="F263" s="25">
        <v>8</v>
      </c>
      <c r="G263" s="25" t="s">
        <v>56</v>
      </c>
      <c r="H263" s="25">
        <v>3</v>
      </c>
      <c r="I263" s="25" t="s">
        <v>22</v>
      </c>
      <c r="J263" s="87"/>
      <c r="K263" s="86" t="s">
        <v>50</v>
      </c>
    </row>
    <row r="264" spans="1:11" ht="15.6">
      <c r="A264" s="23" t="s">
        <v>369</v>
      </c>
      <c r="B264" s="28" t="s">
        <v>370</v>
      </c>
      <c r="C264" s="25"/>
      <c r="D264" s="25" t="s">
        <v>21</v>
      </c>
      <c r="E264" s="25">
        <v>2</v>
      </c>
      <c r="F264" s="25">
        <v>8</v>
      </c>
      <c r="G264" s="25" t="s">
        <v>56</v>
      </c>
      <c r="H264" s="25">
        <v>3</v>
      </c>
      <c r="I264" s="25" t="s">
        <v>22</v>
      </c>
      <c r="J264" s="87"/>
      <c r="K264" s="86" t="s">
        <v>50</v>
      </c>
    </row>
    <row r="265" spans="1:11" ht="15.6">
      <c r="A265" s="23" t="s">
        <v>371</v>
      </c>
      <c r="B265" s="28" t="s">
        <v>372</v>
      </c>
      <c r="C265" s="25"/>
      <c r="D265" s="25" t="s">
        <v>21</v>
      </c>
      <c r="E265" s="25">
        <v>2</v>
      </c>
      <c r="F265" s="25">
        <v>8</v>
      </c>
      <c r="G265" s="25" t="s">
        <v>56</v>
      </c>
      <c r="H265" s="25">
        <v>3</v>
      </c>
      <c r="I265" s="25" t="s">
        <v>22</v>
      </c>
      <c r="J265" s="87"/>
      <c r="K265" s="86" t="s">
        <v>50</v>
      </c>
    </row>
    <row r="266" spans="1:11" ht="15.6">
      <c r="A266" s="23" t="s">
        <v>373</v>
      </c>
      <c r="B266" s="57" t="s">
        <v>374</v>
      </c>
      <c r="C266" s="25"/>
      <c r="D266" s="25" t="s">
        <v>21</v>
      </c>
      <c r="E266" s="25">
        <v>2</v>
      </c>
      <c r="F266" s="25">
        <v>8</v>
      </c>
      <c r="G266" s="25" t="s">
        <v>56</v>
      </c>
      <c r="H266" s="25">
        <v>3</v>
      </c>
      <c r="I266" s="25" t="s">
        <v>22</v>
      </c>
      <c r="J266" s="85"/>
      <c r="K266" s="86" t="s">
        <v>43</v>
      </c>
    </row>
    <row r="267" spans="1:11" ht="15.6">
      <c r="A267" s="23" t="s">
        <v>375</v>
      </c>
      <c r="B267" s="57" t="s">
        <v>376</v>
      </c>
      <c r="C267" s="25">
        <v>2</v>
      </c>
      <c r="D267" s="25" t="s">
        <v>21</v>
      </c>
      <c r="E267" s="25">
        <v>2</v>
      </c>
      <c r="F267" s="25">
        <v>8</v>
      </c>
      <c r="G267" s="25" t="s">
        <v>56</v>
      </c>
      <c r="H267" s="25">
        <v>3</v>
      </c>
      <c r="I267" s="25" t="s">
        <v>22</v>
      </c>
      <c r="J267" s="85"/>
      <c r="K267" s="86" t="s">
        <v>50</v>
      </c>
    </row>
    <row r="268" spans="1:11" ht="15.6">
      <c r="A268" s="23" t="s">
        <v>377</v>
      </c>
      <c r="B268" s="57" t="s">
        <v>378</v>
      </c>
      <c r="C268" s="25"/>
      <c r="D268" s="25" t="s">
        <v>21</v>
      </c>
      <c r="E268" s="25">
        <v>2</v>
      </c>
      <c r="F268" s="25">
        <v>8</v>
      </c>
      <c r="G268" s="25" t="s">
        <v>56</v>
      </c>
      <c r="H268" s="25">
        <v>3</v>
      </c>
      <c r="I268" s="25" t="s">
        <v>22</v>
      </c>
      <c r="J268" s="87"/>
      <c r="K268" s="86" t="s">
        <v>112</v>
      </c>
    </row>
    <row r="269" spans="1:11" ht="15.6">
      <c r="A269" s="23" t="s">
        <v>379</v>
      </c>
      <c r="B269" s="57" t="s">
        <v>380</v>
      </c>
      <c r="C269" s="25">
        <v>6</v>
      </c>
      <c r="D269" s="25" t="s">
        <v>21</v>
      </c>
      <c r="E269" s="25">
        <v>2</v>
      </c>
      <c r="F269" s="25">
        <v>8</v>
      </c>
      <c r="G269" s="25" t="s">
        <v>56</v>
      </c>
      <c r="H269" s="25">
        <v>3</v>
      </c>
      <c r="I269" s="25" t="s">
        <v>22</v>
      </c>
      <c r="J269" s="97"/>
      <c r="K269" s="86" t="s">
        <v>71</v>
      </c>
    </row>
    <row r="270" spans="1:11" ht="15.6">
      <c r="A270" s="23" t="s">
        <v>381</v>
      </c>
      <c r="B270" s="57" t="s">
        <v>382</v>
      </c>
      <c r="C270" s="25">
        <v>1</v>
      </c>
      <c r="D270" s="25" t="s">
        <v>21</v>
      </c>
      <c r="E270" s="25">
        <v>2</v>
      </c>
      <c r="F270" s="25">
        <v>8</v>
      </c>
      <c r="G270" s="25" t="s">
        <v>56</v>
      </c>
      <c r="H270" s="25">
        <v>3</v>
      </c>
      <c r="I270" s="25" t="s">
        <v>22</v>
      </c>
      <c r="J270" s="87"/>
      <c r="K270" s="86" t="s">
        <v>71</v>
      </c>
    </row>
    <row r="271" spans="1:11" ht="15.6">
      <c r="A271" s="23" t="s">
        <v>383</v>
      </c>
      <c r="B271" s="57" t="s">
        <v>384</v>
      </c>
      <c r="C271" s="25">
        <v>2</v>
      </c>
      <c r="D271" s="25" t="s">
        <v>21</v>
      </c>
      <c r="E271" s="25">
        <v>2</v>
      </c>
      <c r="F271" s="25">
        <v>8</v>
      </c>
      <c r="G271" s="25" t="s">
        <v>56</v>
      </c>
      <c r="H271" s="25">
        <v>3</v>
      </c>
      <c r="I271" s="25" t="s">
        <v>22</v>
      </c>
      <c r="J271" s="85"/>
      <c r="K271" s="86" t="s">
        <v>66</v>
      </c>
    </row>
    <row r="272" spans="1:11" ht="31.15">
      <c r="A272" s="228" t="s">
        <v>385</v>
      </c>
      <c r="B272" s="229" t="s">
        <v>386</v>
      </c>
      <c r="C272" s="64">
        <v>2</v>
      </c>
      <c r="D272" s="26" t="s">
        <v>21</v>
      </c>
      <c r="E272" s="64">
        <v>2</v>
      </c>
      <c r="F272" s="64">
        <v>8</v>
      </c>
      <c r="G272" s="64" t="s">
        <v>56</v>
      </c>
      <c r="H272" s="64">
        <v>3</v>
      </c>
      <c r="I272" s="64" t="s">
        <v>22</v>
      </c>
      <c r="J272" s="237"/>
      <c r="K272" s="105" t="s">
        <v>387</v>
      </c>
    </row>
    <row r="273" spans="1:11" ht="31.15">
      <c r="A273" s="172" t="s">
        <v>388</v>
      </c>
      <c r="B273" s="230" t="s">
        <v>389</v>
      </c>
      <c r="C273" s="48">
        <v>2</v>
      </c>
      <c r="D273" s="72" t="s">
        <v>21</v>
      </c>
      <c r="E273" s="48">
        <v>2</v>
      </c>
      <c r="F273" s="48">
        <v>8</v>
      </c>
      <c r="G273" s="48" t="s">
        <v>56</v>
      </c>
      <c r="H273" s="48">
        <v>3</v>
      </c>
      <c r="I273" s="48" t="s">
        <v>22</v>
      </c>
      <c r="J273" s="190"/>
      <c r="K273" s="147" t="s">
        <v>387</v>
      </c>
    </row>
    <row r="274" spans="1:11" ht="15.6">
      <c r="A274" s="122"/>
      <c r="B274" s="122"/>
      <c r="C274" s="123"/>
      <c r="D274" s="62"/>
      <c r="E274" s="62"/>
      <c r="F274" s="62"/>
      <c r="G274" s="62"/>
      <c r="H274" s="62"/>
      <c r="I274" s="62"/>
      <c r="J274" s="61"/>
      <c r="K274" s="238"/>
    </row>
    <row r="275" spans="1:11" ht="15.6">
      <c r="A275" s="122"/>
      <c r="B275" s="122"/>
      <c r="C275" s="123"/>
      <c r="D275" s="62"/>
      <c r="E275" s="62"/>
      <c r="F275" s="62"/>
      <c r="G275" s="62"/>
      <c r="H275" s="62"/>
      <c r="I275" s="62"/>
      <c r="J275" s="123"/>
      <c r="K275" s="150"/>
    </row>
    <row r="276" spans="1:11" ht="15.6">
      <c r="A276" s="122"/>
      <c r="B276" s="231"/>
      <c r="C276" s="232"/>
      <c r="D276" s="233"/>
      <c r="E276" s="233"/>
      <c r="F276" s="233"/>
      <c r="G276" s="233"/>
      <c r="H276" s="233"/>
      <c r="I276" s="233"/>
      <c r="J276" s="123"/>
      <c r="K276" s="150"/>
    </row>
    <row r="277" spans="1:11" ht="16.149999999999999">
      <c r="A277" s="122"/>
      <c r="B277" s="234"/>
      <c r="C277" s="188"/>
      <c r="D277" s="235"/>
      <c r="E277" s="235"/>
      <c r="F277" s="235"/>
      <c r="G277" s="235"/>
      <c r="H277" s="235"/>
      <c r="I277" s="235"/>
      <c r="J277" s="188"/>
      <c r="K277" s="189"/>
    </row>
    <row r="278" spans="1:11" ht="15.6">
      <c r="A278" s="122"/>
      <c r="B278" s="122"/>
      <c r="C278" s="123"/>
      <c r="D278" s="62"/>
      <c r="E278" s="62"/>
      <c r="F278" s="62"/>
      <c r="G278" s="62"/>
      <c r="H278" s="62"/>
      <c r="I278" s="62"/>
      <c r="J278" s="123"/>
      <c r="K278" s="150"/>
    </row>
    <row r="279" spans="1:11" ht="15.6">
      <c r="A279" s="122"/>
      <c r="B279" s="122"/>
      <c r="C279" s="123"/>
      <c r="D279" s="62"/>
      <c r="E279" s="62"/>
      <c r="F279" s="62"/>
      <c r="G279" s="62"/>
      <c r="H279" s="62"/>
      <c r="I279" s="62"/>
      <c r="J279" s="123"/>
      <c r="K279" s="150"/>
    </row>
    <row r="280" spans="1:11" ht="15.6">
      <c r="A280" s="122"/>
      <c r="B280" s="122"/>
      <c r="C280" s="123"/>
      <c r="D280" s="62"/>
      <c r="E280" s="62"/>
      <c r="F280" s="62"/>
      <c r="G280" s="62"/>
      <c r="H280" s="62"/>
      <c r="I280" s="62"/>
      <c r="J280" s="123"/>
      <c r="K280" s="150"/>
    </row>
    <row r="281" spans="1:11" ht="15.6">
      <c r="A281" s="122"/>
      <c r="B281" s="122"/>
      <c r="C281" s="123"/>
      <c r="D281" s="62"/>
      <c r="E281" s="62"/>
      <c r="F281" s="62"/>
      <c r="G281" s="62"/>
      <c r="H281" s="62"/>
      <c r="I281" s="62"/>
      <c r="J281" s="123"/>
      <c r="K281" s="150"/>
    </row>
    <row r="282" spans="1:11" ht="15.6">
      <c r="A282" s="122"/>
      <c r="B282" s="122"/>
      <c r="C282" s="123"/>
      <c r="D282" s="62"/>
      <c r="E282" s="62"/>
      <c r="F282" s="62"/>
      <c r="G282" s="62"/>
      <c r="H282" s="62"/>
      <c r="I282" s="62"/>
      <c r="J282" s="94"/>
      <c r="K282" s="95"/>
    </row>
    <row r="283" spans="1:11" ht="15.6">
      <c r="A283" s="122"/>
      <c r="B283" s="122"/>
      <c r="C283" s="123"/>
      <c r="D283" s="62"/>
      <c r="E283" s="62"/>
      <c r="F283" s="62"/>
      <c r="G283" s="62"/>
      <c r="H283" s="62"/>
      <c r="I283" s="62"/>
      <c r="J283" s="94"/>
      <c r="K283" s="95"/>
    </row>
    <row r="284" spans="1:11" ht="15.6">
      <c r="A284" s="122"/>
      <c r="B284" s="122"/>
      <c r="C284" s="123"/>
      <c r="D284" s="62"/>
      <c r="E284" s="62"/>
      <c r="F284" s="62"/>
      <c r="G284" s="62"/>
      <c r="H284" s="62"/>
      <c r="I284" s="62"/>
      <c r="J284" s="123"/>
      <c r="K284" s="150"/>
    </row>
    <row r="285" spans="1:11" ht="15.6">
      <c r="A285" s="122"/>
      <c r="B285" s="122"/>
      <c r="C285" s="123"/>
      <c r="D285" s="62"/>
      <c r="E285" s="62"/>
      <c r="F285" s="62"/>
      <c r="G285" s="62"/>
      <c r="H285" s="62"/>
      <c r="I285" s="62"/>
      <c r="J285" s="123"/>
      <c r="K285" s="150"/>
    </row>
    <row r="286" spans="1:11" ht="15.6">
      <c r="A286" s="122"/>
      <c r="B286" s="122"/>
      <c r="C286" s="123"/>
      <c r="D286" s="62"/>
      <c r="E286" s="62"/>
      <c r="F286" s="62"/>
      <c r="G286" s="62"/>
      <c r="H286" s="62"/>
      <c r="I286" s="62"/>
      <c r="J286" s="123"/>
      <c r="K286" s="150"/>
    </row>
    <row r="287" spans="1:11" ht="15.6">
      <c r="A287" s="122"/>
      <c r="B287" s="122"/>
      <c r="C287" s="123"/>
      <c r="D287" s="62"/>
      <c r="E287" s="62"/>
      <c r="F287" s="62"/>
      <c r="G287" s="62"/>
      <c r="H287" s="62"/>
      <c r="I287" s="62"/>
      <c r="J287" s="123"/>
      <c r="K287" s="150"/>
    </row>
    <row r="288" spans="1:11" ht="15.6">
      <c r="A288" s="122"/>
      <c r="B288" s="122"/>
      <c r="C288" s="123"/>
      <c r="D288" s="62"/>
      <c r="E288" s="62"/>
      <c r="F288" s="62"/>
      <c r="G288" s="62"/>
      <c r="H288" s="62"/>
      <c r="I288" s="62"/>
      <c r="J288" s="94"/>
      <c r="K288" s="95"/>
    </row>
    <row r="289" spans="1:11" ht="15.6">
      <c r="A289" s="122"/>
      <c r="B289" s="122"/>
      <c r="C289" s="123"/>
      <c r="D289" s="62"/>
      <c r="E289" s="62"/>
      <c r="F289" s="62"/>
      <c r="G289" s="62"/>
      <c r="H289" s="62"/>
      <c r="I289" s="62"/>
      <c r="J289" s="123"/>
      <c r="K289" s="150"/>
    </row>
    <row r="290" spans="1:11" ht="15.6">
      <c r="A290" s="122"/>
      <c r="B290" s="122"/>
      <c r="C290" s="123"/>
      <c r="D290" s="62"/>
      <c r="E290" s="62"/>
      <c r="F290" s="62"/>
      <c r="G290" s="62"/>
      <c r="H290" s="62"/>
      <c r="I290" s="62"/>
      <c r="J290" s="123"/>
      <c r="K290" s="150"/>
    </row>
    <row r="291" spans="1:11" ht="15.6">
      <c r="A291" s="122"/>
      <c r="B291" s="122"/>
      <c r="C291" s="123"/>
      <c r="D291" s="62"/>
      <c r="E291" s="62"/>
      <c r="F291" s="62"/>
      <c r="G291" s="62"/>
      <c r="H291" s="62"/>
      <c r="I291" s="62"/>
      <c r="J291" s="94"/>
      <c r="K291" s="95"/>
    </row>
    <row r="292" spans="1:11" ht="15.6">
      <c r="A292" s="122"/>
      <c r="B292" s="122"/>
      <c r="C292" s="123"/>
      <c r="D292" s="62"/>
      <c r="E292" s="62"/>
      <c r="F292" s="62"/>
      <c r="G292" s="62"/>
      <c r="H292" s="62"/>
      <c r="I292" s="62"/>
      <c r="J292" s="123"/>
      <c r="K292" s="150"/>
    </row>
    <row r="293" spans="1:11" ht="16.149999999999999">
      <c r="A293" s="122"/>
      <c r="B293" s="234"/>
      <c r="C293" s="188"/>
      <c r="D293" s="235"/>
      <c r="E293" s="235"/>
      <c r="F293" s="235"/>
      <c r="G293" s="235"/>
      <c r="H293" s="235"/>
      <c r="I293" s="235"/>
      <c r="J293" s="188"/>
      <c r="K293" s="189"/>
    </row>
    <row r="294" spans="1:11" ht="16.149999999999999">
      <c r="A294" s="122"/>
      <c r="B294" s="234"/>
      <c r="C294" s="188"/>
      <c r="D294" s="235"/>
      <c r="E294" s="235"/>
      <c r="F294" s="235"/>
      <c r="G294" s="235"/>
      <c r="H294" s="235"/>
      <c r="I294" s="235"/>
      <c r="J294" s="188"/>
      <c r="K294" s="189"/>
    </row>
    <row r="295" spans="1:11" ht="15.6">
      <c r="A295" s="60"/>
      <c r="B295" s="60"/>
      <c r="C295" s="61"/>
      <c r="D295" s="62"/>
      <c r="E295" s="62"/>
      <c r="F295" s="62"/>
      <c r="G295" s="56"/>
      <c r="H295" s="56"/>
      <c r="I295" s="56"/>
      <c r="J295" s="94"/>
      <c r="K295" s="95"/>
    </row>
    <row r="296" spans="1:11" ht="15.6">
      <c r="A296" s="60"/>
      <c r="B296" s="60"/>
      <c r="C296" s="61"/>
      <c r="D296" s="62"/>
      <c r="E296" s="62"/>
      <c r="F296" s="62"/>
      <c r="G296" s="62"/>
      <c r="H296" s="62"/>
      <c r="I296" s="62"/>
      <c r="J296" s="94"/>
      <c r="K296" s="95"/>
    </row>
    <row r="297" spans="1:11" ht="15.6">
      <c r="A297" s="60"/>
      <c r="B297" s="60"/>
      <c r="C297" s="61"/>
      <c r="D297" s="62"/>
      <c r="E297" s="62"/>
      <c r="F297" s="62"/>
      <c r="G297" s="62"/>
      <c r="H297" s="62"/>
      <c r="I297" s="62"/>
      <c r="J297" s="94"/>
      <c r="K297" s="95"/>
    </row>
    <row r="298" spans="1:11" ht="15.6">
      <c r="A298" s="60"/>
      <c r="B298" s="60"/>
      <c r="C298" s="61"/>
      <c r="D298" s="62"/>
      <c r="E298" s="62"/>
      <c r="F298" s="62"/>
      <c r="G298" s="62"/>
      <c r="H298" s="62"/>
      <c r="I298" s="62"/>
      <c r="J298" s="94"/>
      <c r="K298" s="95"/>
    </row>
    <row r="299" spans="1:11" ht="15.6">
      <c r="A299" s="60"/>
      <c r="B299" s="60"/>
      <c r="C299" s="61"/>
      <c r="D299" s="62"/>
      <c r="E299" s="62"/>
      <c r="F299" s="62"/>
      <c r="G299" s="62"/>
      <c r="H299" s="62"/>
      <c r="I299" s="62"/>
      <c r="J299" s="94"/>
      <c r="K299" s="95"/>
    </row>
    <row r="300" spans="1:11" ht="15.6">
      <c r="A300" s="60"/>
      <c r="B300" s="60"/>
      <c r="C300" s="61"/>
      <c r="D300" s="62"/>
      <c r="E300" s="62"/>
      <c r="F300" s="62"/>
      <c r="G300" s="62"/>
      <c r="H300" s="62"/>
      <c r="I300" s="62"/>
      <c r="J300" s="94"/>
      <c r="K300" s="95"/>
    </row>
    <row r="301" spans="1:11" ht="15.6">
      <c r="A301" s="60"/>
      <c r="B301" s="60"/>
      <c r="C301" s="61"/>
      <c r="D301" s="62"/>
      <c r="E301" s="62"/>
      <c r="F301" s="62"/>
      <c r="G301" s="62"/>
      <c r="H301" s="62"/>
      <c r="I301" s="62"/>
      <c r="J301" s="94"/>
      <c r="K301" s="95"/>
    </row>
    <row r="302" spans="1:11" ht="15.6">
      <c r="D302" s="236"/>
      <c r="E302" s="236"/>
      <c r="F302" s="236"/>
      <c r="G302" s="236"/>
      <c r="H302" s="236"/>
      <c r="I302" s="236"/>
      <c r="J302" s="239"/>
      <c r="K302" s="240"/>
    </row>
    <row r="303" spans="1:11" ht="15.6">
      <c r="D303" s="236"/>
      <c r="E303" s="236"/>
      <c r="F303" s="236"/>
      <c r="G303" s="236"/>
      <c r="H303" s="236"/>
      <c r="I303" s="236"/>
      <c r="J303" s="239"/>
      <c r="K303" s="240"/>
    </row>
    <row r="304" spans="1:11" ht="15.6">
      <c r="D304" s="236"/>
      <c r="E304" s="236"/>
      <c r="F304" s="236"/>
      <c r="G304" s="236"/>
      <c r="H304" s="236"/>
      <c r="I304" s="236"/>
      <c r="J304" s="239"/>
      <c r="K304" s="240"/>
    </row>
    <row r="305" spans="4:11" ht="15.6">
      <c r="D305" s="236"/>
      <c r="E305" s="236"/>
      <c r="F305" s="236"/>
      <c r="G305" s="236"/>
      <c r="H305" s="236"/>
      <c r="I305" s="236"/>
      <c r="J305" s="239"/>
      <c r="K305" s="240"/>
    </row>
    <row r="306" spans="4:11" ht="15.6">
      <c r="D306" s="236"/>
      <c r="E306" s="236"/>
      <c r="F306" s="236"/>
      <c r="G306" s="236"/>
      <c r="H306" s="236"/>
      <c r="I306" s="236"/>
      <c r="J306" s="239"/>
      <c r="K306" s="240"/>
    </row>
    <row r="307" spans="4:11" ht="15.6">
      <c r="D307" s="236"/>
      <c r="E307" s="236"/>
      <c r="F307" s="236"/>
      <c r="G307" s="236"/>
      <c r="H307" s="236"/>
      <c r="I307" s="236"/>
      <c r="J307" s="239"/>
      <c r="K307" s="240"/>
    </row>
    <row r="308" spans="4:11" ht="15.6">
      <c r="D308" s="236"/>
      <c r="E308" s="236"/>
      <c r="F308" s="236"/>
      <c r="G308" s="236"/>
      <c r="H308" s="236"/>
      <c r="I308" s="236"/>
      <c r="J308" s="239"/>
      <c r="K308" s="240"/>
    </row>
    <row r="309" spans="4:11" ht="15.6">
      <c r="D309" s="236"/>
      <c r="E309" s="236"/>
      <c r="F309" s="236"/>
      <c r="G309" s="236"/>
      <c r="H309" s="236"/>
      <c r="I309" s="236"/>
      <c r="J309" s="239"/>
      <c r="K309" s="240"/>
    </row>
    <row r="310" spans="4:11" ht="15.6">
      <c r="D310" s="236"/>
      <c r="E310" s="236"/>
      <c r="F310" s="236"/>
      <c r="G310" s="236"/>
      <c r="H310" s="236"/>
      <c r="I310" s="236"/>
      <c r="J310" s="239"/>
      <c r="K310" s="240"/>
    </row>
    <row r="311" spans="4:11" ht="15.6">
      <c r="D311" s="236"/>
      <c r="E311" s="236"/>
      <c r="F311" s="236"/>
      <c r="G311" s="236"/>
      <c r="H311" s="236"/>
      <c r="I311" s="236"/>
      <c r="J311" s="239"/>
      <c r="K311" s="240"/>
    </row>
    <row r="312" spans="4:11" ht="15.6">
      <c r="D312" s="236"/>
      <c r="E312" s="236"/>
      <c r="F312" s="236"/>
      <c r="G312" s="236"/>
      <c r="H312" s="236"/>
      <c r="I312" s="236"/>
      <c r="J312" s="239"/>
      <c r="K312" s="240"/>
    </row>
    <row r="313" spans="4:11" ht="15.6">
      <c r="D313" s="236"/>
      <c r="E313" s="236"/>
      <c r="F313" s="236"/>
      <c r="G313" s="236"/>
      <c r="H313" s="236"/>
      <c r="I313" s="236"/>
      <c r="J313" s="239"/>
      <c r="K313" s="240"/>
    </row>
    <row r="314" spans="4:11" ht="15.6">
      <c r="D314" s="236"/>
      <c r="E314" s="236"/>
      <c r="F314" s="236"/>
      <c r="G314" s="236"/>
      <c r="H314" s="236"/>
      <c r="I314" s="236"/>
      <c r="J314" s="239"/>
      <c r="K314" s="240"/>
    </row>
    <row r="315" spans="4:11" ht="15.6">
      <c r="D315" s="236"/>
      <c r="E315" s="236"/>
      <c r="F315" s="236"/>
      <c r="G315" s="236"/>
      <c r="H315" s="236"/>
      <c r="I315" s="236"/>
      <c r="J315" s="239"/>
      <c r="K315" s="240"/>
    </row>
    <row r="316" spans="4:11" ht="15.6">
      <c r="D316" s="236"/>
      <c r="E316" s="236"/>
      <c r="F316" s="236"/>
      <c r="G316" s="236"/>
      <c r="H316" s="236"/>
      <c r="I316" s="236"/>
      <c r="J316" s="239"/>
      <c r="K316" s="240"/>
    </row>
    <row r="317" spans="4:11" ht="15.6">
      <c r="D317" s="236"/>
      <c r="E317" s="236"/>
      <c r="F317" s="236"/>
      <c r="G317" s="236"/>
      <c r="H317" s="236"/>
      <c r="I317" s="236"/>
      <c r="J317" s="239"/>
      <c r="K317" s="240"/>
    </row>
    <row r="318" spans="4:11" ht="15.6">
      <c r="D318" s="236"/>
      <c r="E318" s="236"/>
      <c r="F318" s="236"/>
      <c r="G318" s="236"/>
      <c r="H318" s="236"/>
      <c r="I318" s="236"/>
      <c r="J318" s="239"/>
      <c r="K318" s="240"/>
    </row>
  </sheetData>
  <sortState xmlns:xlrd2="http://schemas.microsoft.com/office/spreadsheetml/2017/richdata2" ref="A198:J210">
    <sortCondition ref="B198:B210"/>
  </sortState>
  <mergeCells count="22">
    <mergeCell ref="A259:K259"/>
    <mergeCell ref="A1:K2"/>
    <mergeCell ref="C196:J196"/>
    <mergeCell ref="C204:K204"/>
    <mergeCell ref="A217:K217"/>
    <mergeCell ref="A232:K232"/>
    <mergeCell ref="A243:K243"/>
    <mergeCell ref="C156:K156"/>
    <mergeCell ref="C164:K164"/>
    <mergeCell ref="C172:K172"/>
    <mergeCell ref="C180:K180"/>
    <mergeCell ref="C188:K188"/>
    <mergeCell ref="A109:K109"/>
    <mergeCell ref="A133:K133"/>
    <mergeCell ref="C134:K134"/>
    <mergeCell ref="C142:K142"/>
    <mergeCell ref="C149:K149"/>
    <mergeCell ref="A4:K4"/>
    <mergeCell ref="A23:K23"/>
    <mergeCell ref="A43:K43"/>
    <mergeCell ref="A64:K64"/>
    <mergeCell ref="A87:K87"/>
  </mergeCells>
  <pageMargins left="0.70866141732283505" right="0.70866141732283505" top="0.74803149606299202" bottom="0.74803149606299202" header="0.31496062992126" footer="0.31496062992126"/>
  <pageSetup paperSize="8" scale="76" orientation="portrait" r:id="rId1"/>
  <headerFooter alignWithMargins="0"/>
  <rowBreaks count="3" manualBreakCount="3">
    <brk id="84" max="9" man="1"/>
    <brk id="178" max="9" man="1"/>
    <brk id="242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7F614DA589EB544887CEA53995375BCE" ma:contentTypeVersion="10" ma:contentTypeDescription="Új dokumentum létrehozása." ma:contentTypeScope="" ma:versionID="02bcf38d2ac2462ba62da351a69c4c01">
  <xsd:schema xmlns:xsd="http://www.w3.org/2001/XMLSchema" xmlns:xs="http://www.w3.org/2001/XMLSchema" xmlns:p="http://schemas.microsoft.com/office/2006/metadata/properties" xmlns:ns3="86925b7e-a8e5-42ca-b846-2390a63a9d43" targetNamespace="http://schemas.microsoft.com/office/2006/metadata/properties" ma:root="true" ma:fieldsID="fc2c92a7b34f1164d8c2f37763e0234a" ns3:_="">
    <xsd:import namespace="86925b7e-a8e5-42ca-b846-2390a63a9d4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25b7e-a8e5-42ca-b846-2390a63a9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FB6A3A-CA4B-4533-9704-8F5DE8FB48E7}"/>
</file>

<file path=customXml/itemProps2.xml><?xml version="1.0" encoding="utf-8"?>
<ds:datastoreItem xmlns:ds="http://schemas.openxmlformats.org/officeDocument/2006/customXml" ds:itemID="{16F146D7-C5B8-4DCC-A058-F2808DD6D633}"/>
</file>

<file path=customXml/itemProps3.xml><?xml version="1.0" encoding="utf-8"?>
<ds:datastoreItem xmlns:ds="http://schemas.openxmlformats.org/officeDocument/2006/customXml" ds:itemID="{975EDBCA-D725-4F1B-B7CB-967C5861F6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PTE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Ernő János</dc:creator>
  <cp:keywords/>
  <dc:description/>
  <cp:lastModifiedBy>Schmieder Réka</cp:lastModifiedBy>
  <cp:revision/>
  <dcterms:created xsi:type="dcterms:W3CDTF">2004-07-06T15:06:00Z</dcterms:created>
  <dcterms:modified xsi:type="dcterms:W3CDTF">2022-08-04T10:33:41Z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0x0101007F614DA589EB544887CEA53995375BCE</vt:lpwstr>
  </property>
  <property fmtid="{D5CDD505-2E9C-101B-9397-08002B2CF9AE}" pid="3" name="ICV">
    <vt:lpwstr>D7F5CC8D757043FA90DA6DBE43A619D6</vt:lpwstr>
  </property>
  <property fmtid="{D5CDD505-2E9C-101B-9397-08002B2CF9AE}" pid="4" name="KSOProductBuildVer">
    <vt:lpwstr>1033-11.2.0.11130</vt:lpwstr>
  </property>
</Properties>
</file>