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KPVK\Kari tanács\2021\21_11_08\szóbeli előterjesztés Javaslat a Szakoktató alapszak tantervi hálójának elfogadására\"/>
    </mc:Choice>
  </mc:AlternateContent>
  <bookViews>
    <workbookView xWindow="0" yWindow="0" windowWidth="24000" windowHeight="9630"/>
  </bookViews>
  <sheets>
    <sheet name="Szakoktató 2021 A.K." sheetId="6" r:id="rId1"/>
  </sheets>
  <definedNames>
    <definedName name="_xlnm._FilterDatabase" localSheetId="0" hidden="1">'Szakoktató 2021 A.K.'!$A$1:$O$101</definedName>
    <definedName name="_xlnm.Print_Area" localSheetId="0">'Szakoktató 2021 A.K.'!$A$1:$O$106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5" i="6" l="1"/>
  <c r="I61" i="6"/>
  <c r="I77" i="6"/>
  <c r="I73" i="6"/>
  <c r="I88" i="6"/>
  <c r="I84" i="6"/>
  <c r="I38" i="6"/>
  <c r="I21" i="6"/>
  <c r="I11" i="6"/>
  <c r="L21" i="6"/>
  <c r="L77" i="6" l="1"/>
  <c r="L88" i="6"/>
  <c r="I53" i="6"/>
  <c r="I46" i="6"/>
  <c r="J65" i="6"/>
  <c r="J73" i="6"/>
  <c r="J88" i="6"/>
  <c r="J77" i="6"/>
  <c r="J84" i="6"/>
  <c r="J61" i="6"/>
  <c r="J11" i="6"/>
  <c r="L84" i="6"/>
  <c r="L61" i="6"/>
  <c r="L11" i="6"/>
  <c r="B93" i="6"/>
  <c r="B94" i="6"/>
  <c r="B95" i="6"/>
  <c r="B96" i="6"/>
  <c r="B97" i="6"/>
  <c r="B91" i="6"/>
  <c r="L73" i="6" l="1"/>
  <c r="L53" i="6"/>
  <c r="L65" i="6"/>
  <c r="J21" i="6" l="1"/>
  <c r="B99" i="6"/>
  <c r="B100" i="6"/>
  <c r="B92" i="6" l="1"/>
  <c r="B98" i="6"/>
  <c r="J53" i="6"/>
  <c r="L46" i="6"/>
  <c r="J46" i="6"/>
  <c r="L38" i="6"/>
  <c r="J38" i="6"/>
  <c r="J31" i="6"/>
  <c r="L31" i="6"/>
  <c r="I31" i="6"/>
  <c r="B101" i="6" l="1"/>
  <c r="L54" i="6"/>
  <c r="J54" i="6"/>
  <c r="I54" i="6"/>
</calcChain>
</file>

<file path=xl/sharedStrings.xml><?xml version="1.0" encoding="utf-8"?>
<sst xmlns="http://schemas.openxmlformats.org/spreadsheetml/2006/main" count="527" uniqueCount="166">
  <si>
    <t>forma: A/B/C</t>
  </si>
  <si>
    <t>A</t>
  </si>
  <si>
    <t>ea</t>
  </si>
  <si>
    <t>Szak</t>
  </si>
  <si>
    <t>BA</t>
  </si>
  <si>
    <t xml:space="preserve">Tantárgykód: </t>
  </si>
  <si>
    <t>Tantárgy neve:</t>
  </si>
  <si>
    <t>kredit</t>
  </si>
  <si>
    <t>Tipus (Ea/sz/gy)</t>
  </si>
  <si>
    <t>Nappali óraszám/ hét</t>
  </si>
  <si>
    <t>Lev. óraszám/félév</t>
  </si>
  <si>
    <t>minta félév</t>
  </si>
  <si>
    <t>A tantárgy felvételének előfeltétele</t>
  </si>
  <si>
    <t>Tagozat N/L</t>
  </si>
  <si>
    <t>Szint BA/MA/FOKSZ/Osztatlan</t>
  </si>
  <si>
    <t xml:space="preserve">Tantárgy oktatója  </t>
  </si>
  <si>
    <t>L</t>
  </si>
  <si>
    <t>Oktatásszervezés és iskolai (tanüzemi) oktatási gyakorlat szervezése</t>
  </si>
  <si>
    <t>sz</t>
  </si>
  <si>
    <t>Környezetgazdálkodás</t>
  </si>
  <si>
    <t>Fogyasztóvédelem</t>
  </si>
  <si>
    <t>B</t>
  </si>
  <si>
    <t>C</t>
  </si>
  <si>
    <t xml:space="preserve">Összefüggő pedagógiai gyakorlat </t>
  </si>
  <si>
    <t>gy</t>
  </si>
  <si>
    <t>Györkő Enikő</t>
  </si>
  <si>
    <t>Boronkai Dóra</t>
  </si>
  <si>
    <t>Bús Imre</t>
  </si>
  <si>
    <t>Angler Kinga</t>
  </si>
  <si>
    <t>Slezák-Bartos Zsuzsanna</t>
  </si>
  <si>
    <t>Vas-Guld Zsuzsanna</t>
  </si>
  <si>
    <t>Koltai Zoltán</t>
  </si>
  <si>
    <t>Brachinger Tamás</t>
  </si>
  <si>
    <t>Kutatásmódszertan és statisztikai elemzés</t>
  </si>
  <si>
    <t>Zádori Iván</t>
  </si>
  <si>
    <t>Szakmai képzés rendszere</t>
  </si>
  <si>
    <t xml:space="preserve">Szakdolgozati konzultáció I. </t>
  </si>
  <si>
    <t xml:space="preserve">Szakdolgozati konzultáció II. </t>
  </si>
  <si>
    <t>Pedagógiai kommunikációs gyakorlat</t>
  </si>
  <si>
    <t>Szakmai képességfejlesztés</t>
  </si>
  <si>
    <t>Vámosi Tamás</t>
  </si>
  <si>
    <t>Fekete Richárd</t>
  </si>
  <si>
    <t>Kurucz Rózsa</t>
  </si>
  <si>
    <t>Portfóliókészítés módszerei</t>
  </si>
  <si>
    <t>Kommunikáció és konfliktuskezelés</t>
  </si>
  <si>
    <t>Informatika</t>
  </si>
  <si>
    <t>Összefüggő szakmai gyakorlat I.</t>
  </si>
  <si>
    <t>Összefüggő szakmai gyakorlat II.</t>
  </si>
  <si>
    <t>Varga Attila</t>
  </si>
  <si>
    <t>Szécsi Gábor</t>
  </si>
  <si>
    <t>Máté Andrea</t>
  </si>
  <si>
    <t>Horváth Gábor</t>
  </si>
  <si>
    <t>Törőcsik Mária</t>
  </si>
  <si>
    <t>Maros Kitti</t>
  </si>
  <si>
    <t>Nemeskéri Zsolt</t>
  </si>
  <si>
    <t>Ragoncsa Zoltán</t>
  </si>
  <si>
    <t>Slezák-Bartos Zsuzsanna, Koltai Zoltán</t>
  </si>
  <si>
    <t>Boronkai Dóra, Fekete Richárd</t>
  </si>
  <si>
    <t>Tantárgyfelelős / Ismeretkör felelős neve</t>
  </si>
  <si>
    <t>Szakoktató</t>
  </si>
  <si>
    <t xml:space="preserve">Szabadon választott 3. </t>
  </si>
  <si>
    <t>Szabadon választott 2.</t>
  </si>
  <si>
    <t>1. félév</t>
  </si>
  <si>
    <t>2. félév</t>
  </si>
  <si>
    <t>3. félév</t>
  </si>
  <si>
    <t>4. félév</t>
  </si>
  <si>
    <t>5. félév</t>
  </si>
  <si>
    <t>6. félév</t>
  </si>
  <si>
    <t>SPECIALIZÁCIÓ</t>
  </si>
  <si>
    <t>Specializáció - AGRÁR</t>
  </si>
  <si>
    <t>Specializáció - ÜZLETI</t>
  </si>
  <si>
    <t xml:space="preserve">Gasztronómiatörténet </t>
  </si>
  <si>
    <t xml:space="preserve">Üzleti tervezés </t>
  </si>
  <si>
    <t xml:space="preserve">Pénzügyi alapismeretek </t>
  </si>
  <si>
    <t>Varga István</t>
  </si>
  <si>
    <t xml:space="preserve">Szabadon választott 1. </t>
  </si>
  <si>
    <t>Szakdolgozat készítése 10 kr</t>
  </si>
  <si>
    <t>Szabadon választható tárgyak min. 10 kr</t>
  </si>
  <si>
    <r>
      <t xml:space="preserve">Természet- vagy gazdaságtudományi ismeretek (15-20 kr) </t>
    </r>
    <r>
      <rPr>
        <b/>
        <sz val="12"/>
        <color rgb="FFFFFF00"/>
        <rFont val="Times New Roman"/>
        <family val="1"/>
        <charset val="238"/>
      </rPr>
      <t xml:space="preserve"> </t>
    </r>
  </si>
  <si>
    <t>Gazdasági és humán ismeretek (15-20 kr)</t>
  </si>
  <si>
    <r>
      <t>Pedagógiai és pszichológiai ismeretek, pedagógiai gyakorlatok (30-40 kr)</t>
    </r>
    <r>
      <rPr>
        <b/>
        <sz val="12"/>
        <color rgb="FFFF0000"/>
        <rFont val="Times New Roman"/>
        <family val="1"/>
        <charset val="238"/>
      </rPr>
      <t xml:space="preserve"> </t>
    </r>
  </si>
  <si>
    <t xml:space="preserve">Specializáció - AGRÁR (40-50 kr) </t>
  </si>
  <si>
    <t xml:space="preserve">Specializáció - ÜZLETI (40-50 kr) </t>
  </si>
  <si>
    <t xml:space="preserve">Specializáció - SZOLGÁLTATÁSI (40-50 kr) </t>
  </si>
  <si>
    <t>Szakmai specializációnak megfelelő szakmódszertanok, szakmai és pedagógiai gyakorlatok (40-50 kr)</t>
  </si>
  <si>
    <t>Specializáció - MINDENKINEK</t>
  </si>
  <si>
    <t>Agrárgazdaságtan</t>
  </si>
  <si>
    <t>Munkavédelem</t>
  </si>
  <si>
    <t>Kertészet</t>
  </si>
  <si>
    <t>Az egész életen át tartó tanulás</t>
  </si>
  <si>
    <t xml:space="preserve">Művelődéstörténet és társadalomismeret </t>
  </si>
  <si>
    <t xml:space="preserve">Munkaerőpiaci ismeretek </t>
  </si>
  <si>
    <t>közgazdaság, gazdálkodás és menedzsment, ügyvitel, turizmus-vendéglátás, kereskedelem</t>
  </si>
  <si>
    <t>Szakmai gyakorlatok oktatásmódszertana I.</t>
  </si>
  <si>
    <t>Szakmai gyakorlatok oktatásmódszertana II.</t>
  </si>
  <si>
    <t>élelmiszeripar, mezőgazdaság, erdészet és vadgazdálkodás, agrár gépész, kertészet és parképítés, földmérés</t>
  </si>
  <si>
    <t>Specializáció - SZOLGÁLTATÁS</t>
  </si>
  <si>
    <t>Viselkedéskultúra és etikett alapjai</t>
  </si>
  <si>
    <t>Vámosiné Rovó Gyöngyvér</t>
  </si>
  <si>
    <t>Vilinovszky Ferenc</t>
  </si>
  <si>
    <t>Mozolai Annamária</t>
  </si>
  <si>
    <t>Tari Eszter</t>
  </si>
  <si>
    <t xml:space="preserve">Művészettörténet, néprajz </t>
  </si>
  <si>
    <t>kreatív, rendészet és közszolgálat, sport, szépészet, szociális</t>
  </si>
  <si>
    <t>Minőségbiztosítás és folyamatszabályozás</t>
  </si>
  <si>
    <t>Gyakorlati oktatásmódszertan I.</t>
  </si>
  <si>
    <t>Bevezetés a pedagógiába</t>
  </si>
  <si>
    <t>Bevezetés a közgazdaságtanba</t>
  </si>
  <si>
    <t>Szabadidőpedagógia</t>
  </si>
  <si>
    <t xml:space="preserve">Egészséges életvitel </t>
  </si>
  <si>
    <t>Alapozó vizuális stúdiumok</t>
  </si>
  <si>
    <t>Kreatív írás</t>
  </si>
  <si>
    <t>Animáció és képregény</t>
  </si>
  <si>
    <t>Az agrártermelés biológiai és ökológiai alapjai</t>
  </si>
  <si>
    <t>A társadalmi integrációt segítő ellátórendszer</t>
  </si>
  <si>
    <t>Mentorálás és önreflexió</t>
  </si>
  <si>
    <t>Brachinger Tamás, Horváth Gábor</t>
  </si>
  <si>
    <t>Vas-Guld Zsuzsanna, Vámosiné Rovó Gyöngyvér, Maros Kitti</t>
  </si>
  <si>
    <t>Összefüggő pedagógiai gyakorlat, Gyakorlati oktatásmódszertan I.</t>
  </si>
  <si>
    <t xml:space="preserve">Összefüggő szakmai gyakorlat I. + Gyakorlati oktatásmódszertan II.  </t>
  </si>
  <si>
    <t>Szakmai gyakorlat I. és a Pedagógiai gyakorlat, a tárgy teljesítésének feltétele a leadott és elfogadott portfólió</t>
  </si>
  <si>
    <t>ÜZLETI</t>
  </si>
  <si>
    <t>AGRÁR</t>
  </si>
  <si>
    <t>SZOLGÁLTATÁS</t>
  </si>
  <si>
    <t>Elmélet és gyakorlat aránya</t>
  </si>
  <si>
    <t>64 ea, 105 kr szem + 11 kr SZV</t>
  </si>
  <si>
    <t>70 kr ea, 99 kr szem + 11 kr SZV</t>
  </si>
  <si>
    <t>55 ea, 114 kr szem + 11 kr SZV</t>
  </si>
  <si>
    <t xml:space="preserve">Szakmai gazdaságtan </t>
  </si>
  <si>
    <t>Összesen: 180 kr A pirossal megjelöltek az ideális számok, amihez jön még hozzá a szakdolgozat és a szabadon választható tárgyak.</t>
  </si>
  <si>
    <t>Bevezetés a pszichológiába</t>
  </si>
  <si>
    <t>Tantárgy ismeretköri kódja</t>
  </si>
  <si>
    <t>Vállalati gazdaságtan</t>
  </si>
  <si>
    <t>Didaktika</t>
  </si>
  <si>
    <t>Prezentációs ismeretek</t>
  </si>
  <si>
    <t>Pedagógiai pszichológia és szociálpszichológia</t>
  </si>
  <si>
    <t>Neveléselmélet</t>
  </si>
  <si>
    <t>A szakdolgozati témaválasztás és konzulens-választás a félév végére kötelező</t>
  </si>
  <si>
    <t>Szakdolgozati konzultáció I., A tárgy teljesítésének feltétele a leadott és elfogadott szakdolgozat</t>
  </si>
  <si>
    <t>Marketing</t>
  </si>
  <si>
    <t>Turizmus és szállodai ismeretek</t>
  </si>
  <si>
    <t>Mezőgazdaság gépei</t>
  </si>
  <si>
    <t>Magyary István</t>
  </si>
  <si>
    <t>Barócsi Zoltán</t>
  </si>
  <si>
    <t>Borsiczky István</t>
  </si>
  <si>
    <t>Az ismeretkör kódja</t>
  </si>
  <si>
    <t>Sportági alapismeretek</t>
  </si>
  <si>
    <t>35% - 41,7% az elmélet a SZV tárgyak jellegétől függően</t>
  </si>
  <si>
    <t>38,9% - 45% az elmélet a SZV tárgyak jellegétől függően</t>
  </si>
  <si>
    <t>30,6% - 36,7% az elmélet a SZV tárgyak jellegétől függően</t>
  </si>
  <si>
    <t>Élelmiszeripari alapműveletek</t>
  </si>
  <si>
    <t>Gyurok János</t>
  </si>
  <si>
    <t>Kocsisné Farkas Claudia</t>
  </si>
  <si>
    <t>Zádori Iván, Angler Kinga</t>
  </si>
  <si>
    <t>Kiemelt figyelmet igénylő gyermekek problémái</t>
  </si>
  <si>
    <t>Vendéglátási ismeretek</t>
  </si>
  <si>
    <t xml:space="preserve">Táplálkozástan – Higiéne </t>
  </si>
  <si>
    <t>Projektmenedzsment</t>
  </si>
  <si>
    <t xml:space="preserve">Vidékfejlesztés alapjai </t>
  </si>
  <si>
    <t>Kiss Szabolcs</t>
  </si>
  <si>
    <t>Bánkuti Gábor</t>
  </si>
  <si>
    <t>Maksa Gyula</t>
  </si>
  <si>
    <t>Máté Gábor</t>
  </si>
  <si>
    <t>Bigazzi Sára</t>
  </si>
  <si>
    <t>Zentai Norbert</t>
  </si>
  <si>
    <t>Németh Zsolt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</si>
</sst>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2"/>
      <color rgb="FFE7399C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2"/>
      <color theme="9" tint="-0.249977111117893"/>
      <name val="Times New Roman"/>
      <family val="1"/>
      <charset val="238"/>
    </font>
    <font>
      <b/>
      <sz val="14"/>
      <color rgb="FF00B050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sz val="12"/>
      <color rgb="FFFFFF00"/>
      <name val="Times New Roman"/>
      <family val="1"/>
      <charset val="238"/>
    </font>
    <font>
      <sz val="12"/>
      <color rgb="FFFF6600"/>
      <name val="Times New Roman"/>
      <family val="1"/>
      <charset val="238"/>
    </font>
    <font>
      <sz val="12"/>
      <color theme="9" tint="-0.249977111117893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Arial"/>
      <family val="2"/>
      <charset val="238"/>
    </font>
    <font>
      <sz val="12"/>
      <color rgb="FF00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7399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3" fillId="0" borderId="0"/>
    <xf numFmtId="0" fontId="2" fillId="0" borderId="0"/>
    <xf numFmtId="0" fontId="1" fillId="0" borderId="0"/>
  </cellStyleXfs>
  <cellXfs count="132">
    <xf numFmtId="0" fontId="0" fillId="0" borderId="0" xfId="0"/>
    <xf numFmtId="0" fontId="5" fillId="0" borderId="0" xfId="0" applyFont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0" fontId="9" fillId="0" borderId="0" xfId="0" applyFont="1" applyAlignment="1">
      <alignment horizontal="center" vertical="top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10" fillId="0" borderId="0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/>
    <xf numFmtId="0" fontId="11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5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1" xfId="0" applyNumberFormat="1" applyFont="1" applyFill="1" applyBorder="1"/>
    <xf numFmtId="0" fontId="1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8" fillId="0" borderId="1" xfId="0" applyFont="1" applyFill="1" applyBorder="1"/>
    <xf numFmtId="0" fontId="13" fillId="0" borderId="1" xfId="0" applyFont="1" applyFill="1" applyBorder="1"/>
    <xf numFmtId="0" fontId="5" fillId="0" borderId="1" xfId="0" applyFont="1" applyBorder="1"/>
    <xf numFmtId="0" fontId="14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left" wrapText="1"/>
    </xf>
    <xf numFmtId="0" fontId="17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5" fillId="3" borderId="0" xfId="0" applyFont="1" applyFill="1"/>
    <xf numFmtId="0" fontId="13" fillId="3" borderId="1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wrapText="1"/>
    </xf>
    <xf numFmtId="0" fontId="13" fillId="3" borderId="1" xfId="0" applyFont="1" applyFill="1" applyBorder="1"/>
    <xf numFmtId="0" fontId="13" fillId="3" borderId="0" xfId="0" applyFont="1" applyFill="1"/>
    <xf numFmtId="0" fontId="6" fillId="2" borderId="1" xfId="0" applyFont="1" applyFill="1" applyBorder="1" applyAlignment="1">
      <alignment wrapText="1"/>
    </xf>
    <xf numFmtId="0" fontId="8" fillId="2" borderId="1" xfId="0" applyFont="1" applyFill="1" applyBorder="1"/>
    <xf numFmtId="0" fontId="13" fillId="2" borderId="0" xfId="0" applyFont="1" applyFill="1"/>
    <xf numFmtId="0" fontId="19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wrapText="1"/>
    </xf>
    <xf numFmtId="0" fontId="19" fillId="0" borderId="0" xfId="0" applyFont="1"/>
    <xf numFmtId="0" fontId="20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3" fillId="6" borderId="1" xfId="0" applyFont="1" applyFill="1" applyBorder="1" applyAlignment="1">
      <alignment horizontal="left" wrapText="1"/>
    </xf>
    <xf numFmtId="0" fontId="13" fillId="6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left" wrapText="1"/>
    </xf>
    <xf numFmtId="0" fontId="0" fillId="0" borderId="0" xfId="0" applyBorder="1"/>
    <xf numFmtId="0" fontId="24" fillId="0" borderId="1" xfId="0" applyFont="1" applyFill="1" applyBorder="1" applyAlignment="1">
      <alignment horizontal="left" wrapText="1"/>
    </xf>
    <xf numFmtId="0" fontId="8" fillId="6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6" fillId="2" borderId="1" xfId="0" applyFont="1" applyFill="1" applyBorder="1"/>
    <xf numFmtId="0" fontId="13" fillId="2" borderId="1" xfId="0" applyFont="1" applyFill="1" applyBorder="1" applyAlignment="1">
      <alignment wrapText="1"/>
    </xf>
    <xf numFmtId="0" fontId="15" fillId="4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left" wrapText="1"/>
    </xf>
    <xf numFmtId="0" fontId="26" fillId="0" borderId="1" xfId="0" applyFont="1" applyBorder="1"/>
    <xf numFmtId="0" fontId="27" fillId="3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center" wrapText="1"/>
    </xf>
    <xf numFmtId="0" fontId="15" fillId="7" borderId="1" xfId="0" applyFont="1" applyFill="1" applyBorder="1" applyAlignment="1">
      <alignment horizontal="left" wrapText="1"/>
    </xf>
    <xf numFmtId="0" fontId="15" fillId="8" borderId="1" xfId="0" applyFont="1" applyFill="1" applyBorder="1" applyAlignment="1">
      <alignment horizontal="left" wrapText="1"/>
    </xf>
    <xf numFmtId="0" fontId="24" fillId="3" borderId="1" xfId="0" applyFont="1" applyFill="1" applyBorder="1" applyAlignment="1">
      <alignment horizontal="left" wrapText="1"/>
    </xf>
    <xf numFmtId="0" fontId="28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5" fillId="0" borderId="0" xfId="0" applyFont="1" applyFill="1" applyAlignment="1">
      <alignment horizontal="center"/>
    </xf>
    <xf numFmtId="0" fontId="29" fillId="3" borderId="1" xfId="0" applyFont="1" applyFill="1" applyBorder="1"/>
    <xf numFmtId="0" fontId="13" fillId="3" borderId="1" xfId="0" applyFont="1" applyFill="1" applyBorder="1" applyAlignment="1">
      <alignment horizontal="center"/>
    </xf>
    <xf numFmtId="0" fontId="5" fillId="0" borderId="0" xfId="0" applyFont="1" applyFill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2" borderId="5" xfId="0" applyFont="1" applyFill="1" applyBorder="1" applyAlignment="1">
      <alignment horizontal="center" wrapText="1"/>
    </xf>
    <xf numFmtId="0" fontId="13" fillId="3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0" fontId="30" fillId="0" borderId="0" xfId="0" applyFont="1"/>
    <xf numFmtId="0" fontId="5" fillId="0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3" fillId="4" borderId="0" xfId="0" applyFont="1" applyFill="1" applyBorder="1" applyAlignment="1">
      <alignment horizontal="left" wrapText="1"/>
    </xf>
    <xf numFmtId="0" fontId="13" fillId="7" borderId="0" xfId="0" applyFont="1" applyFill="1" applyBorder="1" applyAlignment="1">
      <alignment horizontal="left" wrapText="1"/>
    </xf>
    <xf numFmtId="0" fontId="13" fillId="9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6" fillId="0" borderId="2" xfId="0" applyFont="1" applyFill="1" applyBorder="1" applyAlignment="1">
      <alignment wrapText="1"/>
    </xf>
    <xf numFmtId="0" fontId="6" fillId="0" borderId="0" xfId="0" applyFont="1" applyFill="1"/>
    <xf numFmtId="0" fontId="5" fillId="0" borderId="0" xfId="0" applyFont="1" applyFill="1" applyBorder="1" applyAlignment="1">
      <alignment horizontal="center" wrapText="1"/>
    </xf>
    <xf numFmtId="0" fontId="15" fillId="8" borderId="5" xfId="0" applyFont="1" applyFill="1" applyBorder="1" applyAlignment="1">
      <alignment horizontal="center" wrapText="1"/>
    </xf>
    <xf numFmtId="0" fontId="15" fillId="8" borderId="4" xfId="0" applyFont="1" applyFill="1" applyBorder="1" applyAlignment="1">
      <alignment horizontal="center" wrapText="1"/>
    </xf>
    <xf numFmtId="0" fontId="15" fillId="8" borderId="3" xfId="0" applyFont="1" applyFill="1" applyBorder="1" applyAlignment="1">
      <alignment horizont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wrapText="1"/>
    </xf>
    <xf numFmtId="0" fontId="15" fillId="7" borderId="4" xfId="0" applyFont="1" applyFill="1" applyBorder="1" applyAlignment="1">
      <alignment horizontal="center" wrapText="1"/>
    </xf>
    <xf numFmtId="0" fontId="15" fillId="7" borderId="3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</cellXfs>
  <cellStyles count="5">
    <cellStyle name="Normál" xfId="0" builtinId="0"/>
    <cellStyle name="Normál 2" xfId="1"/>
    <cellStyle name="Normál 3" xfId="2"/>
    <cellStyle name="Normál 4" xfId="3"/>
    <cellStyle name="Normál 5" xfId="4"/>
  </cellStyles>
  <dxfs count="0"/>
  <tableStyles count="0" defaultTableStyle="TableStyleMedium9" defaultPivotStyle="PivotStyleLight16"/>
  <colors>
    <mruColors>
      <color rgb="FFE7399C"/>
      <color rgb="FFFF6600"/>
      <color rgb="FFFFFFCC"/>
      <color rgb="FFCCECFF"/>
      <color rgb="FFCCFFFF"/>
      <color rgb="FFCC9900"/>
      <color rgb="FFDDDDDD"/>
      <color rgb="FF66FFFF"/>
      <color rgb="FFFFCC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1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D0F58907-221E-4D47-946B-07B81001CF65}">
  <we:reference id="22ff87a5-132f-4d52-9e97-94d888e4dd91" version="3.1.0.0" store="EXCatalog" storeType="EXCatalog"/>
  <we:alternateReferences>
    <we:reference id="WA104380050" version="3.1.0.0" store="hu-HU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U107"/>
  <sheetViews>
    <sheetView tabSelected="1" view="pageBreakPreview" zoomScale="55" zoomScaleNormal="110" zoomScaleSheetLayoutView="55" workbookViewId="0">
      <pane xSplit="2" ySplit="1" topLeftCell="C82" activePane="bottomRight" state="frozen"/>
      <selection pane="topRight" activeCell="C1" sqref="C1"/>
      <selection pane="bottomLeft" activeCell="A2" sqref="A2"/>
      <selection pane="bottomRight" activeCell="E86" sqref="E86"/>
    </sheetView>
  </sheetViews>
  <sheetFormatPr defaultColWidth="9.140625" defaultRowHeight="18.75" x14ac:dyDescent="0.3"/>
  <cols>
    <col min="1" max="1" width="20.140625" style="10" customWidth="1"/>
    <col min="2" max="2" width="6" style="10" customWidth="1"/>
    <col min="3" max="3" width="5" style="9" customWidth="1"/>
    <col min="4" max="4" width="5.42578125" style="10" customWidth="1"/>
    <col min="5" max="5" width="48.28515625" style="10" customWidth="1"/>
    <col min="6" max="6" width="15.140625" style="13" customWidth="1"/>
    <col min="7" max="7" width="4.85546875" style="6" customWidth="1"/>
    <col min="8" max="8" width="6.5703125" style="6" customWidth="1"/>
    <col min="9" max="9" width="7" style="6" customWidth="1"/>
    <col min="10" max="10" width="7.42578125" style="19" customWidth="1"/>
    <col min="11" max="11" width="5.7109375" style="6" customWidth="1"/>
    <col min="12" max="12" width="5.28515625" style="6" customWidth="1"/>
    <col min="13" max="13" width="20" style="11" customWidth="1"/>
    <col min="14" max="14" width="26.85546875" style="12" customWidth="1"/>
    <col min="15" max="15" width="40.42578125" style="14" customWidth="1"/>
    <col min="16" max="16384" width="9.140625" style="1"/>
  </cols>
  <sheetData>
    <row r="1" spans="1:540" s="8" customFormat="1" ht="67.5" customHeight="1" x14ac:dyDescent="0.2">
      <c r="A1" s="60" t="s">
        <v>3</v>
      </c>
      <c r="B1" s="61" t="s">
        <v>14</v>
      </c>
      <c r="C1" s="61" t="s">
        <v>13</v>
      </c>
      <c r="D1" s="61" t="s">
        <v>5</v>
      </c>
      <c r="E1" s="60" t="s">
        <v>6</v>
      </c>
      <c r="F1" s="60" t="s">
        <v>131</v>
      </c>
      <c r="G1" s="61" t="s">
        <v>11</v>
      </c>
      <c r="H1" s="61" t="s">
        <v>8</v>
      </c>
      <c r="I1" s="61" t="s">
        <v>9</v>
      </c>
      <c r="J1" s="61" t="s">
        <v>10</v>
      </c>
      <c r="K1" s="61" t="s">
        <v>0</v>
      </c>
      <c r="L1" s="61" t="s">
        <v>7</v>
      </c>
      <c r="M1" s="60" t="s">
        <v>58</v>
      </c>
      <c r="N1" s="60" t="s">
        <v>15</v>
      </c>
      <c r="O1" s="60" t="s">
        <v>12</v>
      </c>
      <c r="MO1" s="62"/>
      <c r="MP1" s="62"/>
      <c r="MQ1" s="62"/>
      <c r="MR1" s="62"/>
      <c r="MS1" s="62"/>
      <c r="MT1" s="62"/>
      <c r="MU1" s="62"/>
      <c r="MV1" s="62"/>
      <c r="MW1" s="62"/>
      <c r="MX1" s="62"/>
      <c r="MY1" s="62"/>
      <c r="MZ1" s="62"/>
      <c r="NA1" s="62"/>
      <c r="NB1" s="62"/>
      <c r="NC1" s="62"/>
      <c r="ND1" s="62"/>
      <c r="NE1" s="62"/>
      <c r="NF1" s="62"/>
      <c r="NG1" s="62"/>
      <c r="NH1" s="62"/>
      <c r="NI1" s="62"/>
      <c r="NJ1" s="62"/>
      <c r="NK1" s="62"/>
      <c r="NL1" s="62"/>
      <c r="NM1" s="62"/>
      <c r="NN1" s="62"/>
      <c r="NO1" s="62"/>
      <c r="NP1" s="62"/>
      <c r="NQ1" s="62"/>
      <c r="NR1" s="62"/>
      <c r="NS1" s="62"/>
      <c r="NT1" s="62"/>
      <c r="NU1" s="62"/>
      <c r="NV1" s="62"/>
      <c r="NW1" s="62"/>
      <c r="NX1" s="62"/>
      <c r="NY1" s="62"/>
      <c r="NZ1" s="62"/>
      <c r="OA1" s="62"/>
      <c r="OB1" s="62"/>
      <c r="OC1" s="62"/>
      <c r="OD1" s="62"/>
      <c r="OE1" s="62"/>
      <c r="OF1" s="62"/>
      <c r="OG1" s="62"/>
      <c r="OH1" s="62"/>
      <c r="OI1" s="62"/>
      <c r="OJ1" s="62"/>
      <c r="OK1" s="62"/>
      <c r="OL1" s="62"/>
      <c r="OM1" s="62"/>
      <c r="ON1" s="62"/>
      <c r="OO1" s="62"/>
      <c r="OP1" s="62"/>
      <c r="OQ1" s="62"/>
      <c r="OR1" s="62"/>
      <c r="OS1" s="62"/>
      <c r="OT1" s="62"/>
      <c r="OU1" s="62"/>
      <c r="OV1" s="62"/>
      <c r="OW1" s="62"/>
      <c r="OX1" s="62"/>
      <c r="OY1" s="62"/>
      <c r="OZ1" s="62"/>
      <c r="PA1" s="62"/>
      <c r="PB1" s="62"/>
      <c r="PC1" s="62"/>
      <c r="PD1" s="62"/>
      <c r="PE1" s="62"/>
      <c r="PF1" s="62"/>
      <c r="PG1" s="62"/>
      <c r="PH1" s="62"/>
      <c r="PI1" s="62"/>
      <c r="PJ1" s="62"/>
      <c r="PK1" s="62"/>
      <c r="PL1" s="62"/>
      <c r="PM1" s="62"/>
      <c r="PN1" s="62"/>
      <c r="PO1" s="62"/>
      <c r="PP1" s="62"/>
      <c r="PQ1" s="62"/>
      <c r="PR1" s="62"/>
      <c r="PS1" s="62"/>
      <c r="PT1" s="62"/>
      <c r="PU1" s="62"/>
      <c r="PV1" s="62"/>
      <c r="PW1" s="62"/>
      <c r="PX1" s="62"/>
      <c r="PY1" s="62"/>
      <c r="PZ1" s="62"/>
      <c r="QA1" s="62"/>
      <c r="QB1" s="62"/>
      <c r="QC1" s="62"/>
      <c r="QD1" s="62"/>
      <c r="QE1" s="62"/>
      <c r="QF1" s="62"/>
      <c r="QG1" s="62"/>
      <c r="QH1" s="62"/>
      <c r="QI1" s="62"/>
      <c r="QJ1" s="62"/>
      <c r="QK1" s="62"/>
      <c r="QL1" s="62"/>
      <c r="QM1" s="62"/>
      <c r="QN1" s="62"/>
      <c r="QO1" s="62"/>
      <c r="QP1" s="62"/>
      <c r="QQ1" s="62"/>
      <c r="QR1" s="62"/>
      <c r="QS1" s="62"/>
      <c r="QT1" s="62"/>
    </row>
    <row r="2" spans="1:540" ht="18.75" customHeight="1" x14ac:dyDescent="0.25">
      <c r="A2" s="5" t="s">
        <v>59</v>
      </c>
      <c r="B2" s="5" t="s">
        <v>4</v>
      </c>
      <c r="C2" s="3" t="s">
        <v>16</v>
      </c>
      <c r="D2" s="5"/>
      <c r="E2" s="20" t="s">
        <v>106</v>
      </c>
      <c r="F2" s="20">
        <v>3</v>
      </c>
      <c r="G2" s="21">
        <v>1</v>
      </c>
      <c r="H2" s="21" t="s">
        <v>2</v>
      </c>
      <c r="I2" s="21">
        <v>2</v>
      </c>
      <c r="J2" s="21">
        <v>10</v>
      </c>
      <c r="K2" s="21" t="s">
        <v>1</v>
      </c>
      <c r="L2" s="21">
        <v>4</v>
      </c>
      <c r="M2" s="24" t="s">
        <v>42</v>
      </c>
      <c r="N2" s="24" t="s">
        <v>152</v>
      </c>
      <c r="O2" s="22"/>
      <c r="MO2" s="25"/>
      <c r="MP2" s="25"/>
      <c r="MQ2" s="25"/>
      <c r="MR2" s="25"/>
      <c r="MS2" s="25"/>
      <c r="MT2" s="25"/>
      <c r="MU2" s="25"/>
      <c r="MV2" s="25"/>
      <c r="MW2" s="25"/>
      <c r="MX2" s="25"/>
      <c r="MY2" s="25"/>
      <c r="MZ2" s="25"/>
      <c r="NA2" s="25"/>
      <c r="NB2" s="25"/>
      <c r="NC2" s="25"/>
      <c r="ND2" s="25"/>
      <c r="NE2" s="25"/>
      <c r="NF2" s="25"/>
      <c r="NG2" s="25"/>
      <c r="NH2" s="25"/>
      <c r="NI2" s="25"/>
      <c r="NJ2" s="25"/>
      <c r="NK2" s="25"/>
      <c r="NL2" s="25"/>
      <c r="NM2" s="25"/>
      <c r="NN2" s="25"/>
      <c r="NO2" s="25"/>
      <c r="NP2" s="25"/>
      <c r="NQ2" s="25"/>
      <c r="NR2" s="25"/>
      <c r="NS2" s="25"/>
      <c r="NT2" s="25"/>
      <c r="NU2" s="25"/>
      <c r="NV2" s="25"/>
      <c r="NW2" s="25"/>
      <c r="NX2" s="25"/>
      <c r="NY2" s="25"/>
      <c r="NZ2" s="25"/>
      <c r="OA2" s="25"/>
      <c r="OB2" s="25"/>
      <c r="OC2" s="25"/>
      <c r="OD2" s="25"/>
      <c r="OE2" s="25"/>
      <c r="OF2" s="25"/>
      <c r="OG2" s="25"/>
      <c r="OH2" s="25"/>
      <c r="OI2" s="25"/>
      <c r="OJ2" s="25"/>
      <c r="OK2" s="25"/>
      <c r="OL2" s="25"/>
      <c r="OM2" s="25"/>
      <c r="ON2" s="25"/>
      <c r="OO2" s="25"/>
      <c r="OP2" s="25"/>
      <c r="OQ2" s="25"/>
      <c r="OR2" s="25"/>
      <c r="OS2" s="25"/>
      <c r="OT2" s="25"/>
      <c r="OU2" s="25"/>
      <c r="OV2" s="25"/>
      <c r="OW2" s="25"/>
      <c r="OX2" s="25"/>
      <c r="OY2" s="25"/>
      <c r="OZ2" s="25"/>
      <c r="PA2" s="25"/>
      <c r="PB2" s="25"/>
      <c r="PC2" s="25"/>
      <c r="PD2" s="25"/>
      <c r="PE2" s="25"/>
      <c r="PF2" s="25"/>
      <c r="PG2" s="25"/>
      <c r="PH2" s="25"/>
      <c r="PI2" s="25"/>
      <c r="PJ2" s="25"/>
      <c r="PK2" s="25"/>
      <c r="PL2" s="25"/>
      <c r="PM2" s="25"/>
      <c r="PN2" s="25"/>
      <c r="PO2" s="25"/>
      <c r="PP2" s="25"/>
      <c r="PQ2" s="25"/>
      <c r="PR2" s="25"/>
      <c r="PS2" s="25"/>
      <c r="PT2" s="25"/>
      <c r="PU2" s="25"/>
      <c r="PV2" s="25"/>
      <c r="PW2" s="25"/>
      <c r="PX2" s="25"/>
      <c r="PY2" s="25"/>
      <c r="PZ2" s="25"/>
      <c r="QA2" s="25"/>
      <c r="QB2" s="25"/>
      <c r="QC2" s="25"/>
      <c r="QD2" s="25"/>
      <c r="QE2" s="25"/>
      <c r="QF2" s="25"/>
      <c r="QG2" s="25"/>
      <c r="QH2" s="25"/>
      <c r="QI2" s="25"/>
      <c r="QJ2" s="25"/>
      <c r="QK2" s="25"/>
      <c r="QL2" s="25"/>
      <c r="QM2" s="25"/>
      <c r="QN2" s="25"/>
      <c r="QO2" s="25"/>
      <c r="QP2" s="25"/>
      <c r="QQ2" s="25"/>
      <c r="QR2" s="25"/>
      <c r="QS2" s="25"/>
      <c r="QT2" s="25"/>
    </row>
    <row r="3" spans="1:540" ht="15.75" x14ac:dyDescent="0.25">
      <c r="A3" s="5" t="s">
        <v>59</v>
      </c>
      <c r="B3" s="5" t="s">
        <v>4</v>
      </c>
      <c r="C3" s="3" t="s">
        <v>16</v>
      </c>
      <c r="D3" s="5"/>
      <c r="E3" s="20" t="s">
        <v>130</v>
      </c>
      <c r="F3" s="20">
        <v>3</v>
      </c>
      <c r="G3" s="21">
        <v>1</v>
      </c>
      <c r="H3" s="21" t="s">
        <v>2</v>
      </c>
      <c r="I3" s="21">
        <v>2</v>
      </c>
      <c r="J3" s="21">
        <v>10</v>
      </c>
      <c r="K3" s="21" t="s">
        <v>1</v>
      </c>
      <c r="L3" s="21">
        <v>4</v>
      </c>
      <c r="M3" s="50" t="s">
        <v>159</v>
      </c>
      <c r="N3" s="24" t="s">
        <v>25</v>
      </c>
      <c r="O3" s="24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</row>
    <row r="4" spans="1:540" ht="18" customHeight="1" x14ac:dyDescent="0.25">
      <c r="A4" s="5" t="s">
        <v>59</v>
      </c>
      <c r="B4" s="5" t="s">
        <v>4</v>
      </c>
      <c r="C4" s="3" t="s">
        <v>16</v>
      </c>
      <c r="D4" s="5"/>
      <c r="E4" s="20" t="s">
        <v>38</v>
      </c>
      <c r="F4" s="20">
        <v>5</v>
      </c>
      <c r="G4" s="21">
        <v>1</v>
      </c>
      <c r="H4" s="21" t="s">
        <v>18</v>
      </c>
      <c r="I4" s="21">
        <v>2</v>
      </c>
      <c r="J4" s="3">
        <v>8</v>
      </c>
      <c r="K4" s="21" t="s">
        <v>1</v>
      </c>
      <c r="L4" s="3">
        <v>3</v>
      </c>
      <c r="M4" s="24" t="s">
        <v>49</v>
      </c>
      <c r="N4" s="24" t="s">
        <v>41</v>
      </c>
      <c r="O4" s="24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</row>
    <row r="5" spans="1:540" ht="19.5" customHeight="1" x14ac:dyDescent="0.25">
      <c r="A5" s="5" t="s">
        <v>59</v>
      </c>
      <c r="B5" s="5" t="s">
        <v>4</v>
      </c>
      <c r="C5" s="3" t="s">
        <v>16</v>
      </c>
      <c r="D5" s="5"/>
      <c r="E5" s="20" t="s">
        <v>107</v>
      </c>
      <c r="F5" s="20">
        <v>1</v>
      </c>
      <c r="G5" s="21">
        <v>1</v>
      </c>
      <c r="H5" s="21" t="s">
        <v>2</v>
      </c>
      <c r="I5" s="21">
        <v>2</v>
      </c>
      <c r="J5" s="21">
        <v>8</v>
      </c>
      <c r="K5" s="21" t="s">
        <v>1</v>
      </c>
      <c r="L5" s="3">
        <v>3</v>
      </c>
      <c r="M5" s="24" t="s">
        <v>48</v>
      </c>
      <c r="N5" s="24" t="s">
        <v>56</v>
      </c>
      <c r="O5" s="1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  <c r="NG5" s="25"/>
      <c r="NH5" s="25"/>
      <c r="NI5" s="25"/>
      <c r="NJ5" s="25"/>
      <c r="NK5" s="25"/>
      <c r="NL5" s="25"/>
      <c r="NM5" s="25"/>
      <c r="NN5" s="25"/>
      <c r="NO5" s="25"/>
      <c r="NP5" s="25"/>
      <c r="NQ5" s="25"/>
      <c r="NR5" s="25"/>
      <c r="NS5" s="25"/>
      <c r="NT5" s="25"/>
      <c r="NU5" s="25"/>
      <c r="NV5" s="25"/>
      <c r="NW5" s="25"/>
      <c r="NX5" s="25"/>
      <c r="NY5" s="25"/>
      <c r="NZ5" s="25"/>
      <c r="OA5" s="25"/>
      <c r="OB5" s="25"/>
      <c r="OC5" s="25"/>
      <c r="OD5" s="25"/>
      <c r="OE5" s="25"/>
      <c r="OF5" s="25"/>
      <c r="OG5" s="25"/>
      <c r="OH5" s="25"/>
      <c r="OI5" s="25"/>
      <c r="OJ5" s="25"/>
      <c r="OK5" s="25"/>
      <c r="OL5" s="25"/>
      <c r="OM5" s="25"/>
      <c r="ON5" s="25"/>
      <c r="OO5" s="25"/>
      <c r="OP5" s="25"/>
      <c r="OQ5" s="25"/>
      <c r="OR5" s="25"/>
      <c r="OS5" s="25"/>
      <c r="OT5" s="25"/>
      <c r="OU5" s="25"/>
      <c r="OV5" s="25"/>
      <c r="OW5" s="25"/>
      <c r="OX5" s="25"/>
      <c r="OY5" s="25"/>
      <c r="OZ5" s="25"/>
      <c r="PA5" s="25"/>
      <c r="PB5" s="25"/>
      <c r="PC5" s="25"/>
      <c r="PD5" s="25"/>
      <c r="PE5" s="25"/>
      <c r="PF5" s="25"/>
      <c r="PG5" s="25"/>
      <c r="PH5" s="25"/>
      <c r="PI5" s="25"/>
      <c r="PJ5" s="25"/>
      <c r="PK5" s="25"/>
      <c r="PL5" s="25"/>
      <c r="PM5" s="25"/>
      <c r="PN5" s="25"/>
      <c r="PO5" s="25"/>
      <c r="PP5" s="25"/>
      <c r="PQ5" s="25"/>
      <c r="PR5" s="25"/>
      <c r="PS5" s="25"/>
      <c r="PT5" s="25"/>
      <c r="PU5" s="25"/>
      <c r="PV5" s="25"/>
      <c r="PW5" s="25"/>
      <c r="PX5" s="25"/>
      <c r="PY5" s="25"/>
      <c r="PZ5" s="25"/>
      <c r="QA5" s="25"/>
      <c r="QB5" s="25"/>
      <c r="QC5" s="25"/>
      <c r="QD5" s="25"/>
      <c r="QE5" s="25"/>
      <c r="QF5" s="25"/>
      <c r="QG5" s="25"/>
      <c r="QH5" s="25"/>
      <c r="QI5" s="25"/>
      <c r="QJ5" s="25"/>
      <c r="QK5" s="25"/>
      <c r="QL5" s="25"/>
      <c r="QM5" s="25"/>
      <c r="QN5" s="25"/>
      <c r="QO5" s="25"/>
      <c r="QP5" s="25"/>
      <c r="QQ5" s="25"/>
      <c r="QR5" s="25"/>
      <c r="QS5" s="25"/>
      <c r="QT5" s="25"/>
      <c r="QU5" s="25"/>
      <c r="QV5" s="25"/>
      <c r="QW5" s="25"/>
      <c r="QX5" s="25"/>
      <c r="QY5" s="25"/>
      <c r="QZ5" s="25"/>
      <c r="RA5" s="25"/>
      <c r="RB5" s="25"/>
      <c r="RC5" s="25"/>
      <c r="RD5" s="25"/>
      <c r="RE5" s="25"/>
      <c r="RF5" s="25"/>
      <c r="RG5" s="25"/>
      <c r="RH5" s="25"/>
      <c r="RI5" s="25"/>
      <c r="RJ5" s="25"/>
      <c r="RK5" s="25"/>
      <c r="RL5" s="25"/>
      <c r="RM5" s="25"/>
      <c r="RN5" s="25"/>
      <c r="RO5" s="25"/>
      <c r="RP5" s="25"/>
      <c r="RQ5" s="25"/>
      <c r="RR5" s="25"/>
      <c r="RS5" s="25"/>
      <c r="RT5" s="25"/>
      <c r="RU5" s="25"/>
      <c r="RV5" s="25"/>
      <c r="RW5" s="25"/>
      <c r="RX5" s="25"/>
      <c r="RY5" s="25"/>
      <c r="RZ5" s="25"/>
      <c r="SA5" s="25"/>
      <c r="SB5" s="25"/>
      <c r="SC5" s="25"/>
      <c r="SD5" s="25"/>
      <c r="SE5" s="25"/>
      <c r="SF5" s="25"/>
      <c r="SG5" s="25"/>
      <c r="SH5" s="25"/>
      <c r="SI5" s="25"/>
      <c r="SJ5" s="25"/>
      <c r="SK5" s="25"/>
      <c r="SL5" s="25"/>
      <c r="SM5" s="25"/>
      <c r="SN5" s="25"/>
      <c r="SO5" s="25"/>
      <c r="SP5" s="25"/>
      <c r="SQ5" s="25"/>
      <c r="SR5" s="25"/>
      <c r="SS5" s="25"/>
      <c r="ST5" s="25"/>
      <c r="SU5" s="25"/>
      <c r="SV5" s="25"/>
      <c r="SW5" s="25"/>
      <c r="SX5" s="25"/>
      <c r="SY5" s="25"/>
      <c r="SZ5" s="25"/>
      <c r="TA5" s="25"/>
      <c r="TB5" s="25"/>
      <c r="TC5" s="25"/>
      <c r="TD5" s="25"/>
      <c r="TE5" s="25"/>
      <c r="TF5" s="25"/>
      <c r="TG5" s="25"/>
      <c r="TH5" s="25"/>
      <c r="TI5" s="25"/>
      <c r="TJ5" s="25"/>
      <c r="TK5" s="25"/>
      <c r="TL5" s="25"/>
      <c r="TM5" s="25"/>
      <c r="TN5" s="25"/>
      <c r="TO5" s="25"/>
      <c r="TP5" s="25"/>
      <c r="TQ5" s="25"/>
      <c r="TR5" s="25"/>
      <c r="TS5" s="25"/>
      <c r="TT5" s="25"/>
    </row>
    <row r="6" spans="1:540" ht="15.75" x14ac:dyDescent="0.25">
      <c r="A6" s="5" t="s">
        <v>59</v>
      </c>
      <c r="B6" s="5" t="s">
        <v>4</v>
      </c>
      <c r="C6" s="3" t="s">
        <v>16</v>
      </c>
      <c r="D6" s="5"/>
      <c r="E6" s="34" t="s">
        <v>73</v>
      </c>
      <c r="F6" s="20">
        <v>1</v>
      </c>
      <c r="G6" s="21">
        <v>1</v>
      </c>
      <c r="H6" s="21" t="s">
        <v>2</v>
      </c>
      <c r="I6" s="21">
        <v>2</v>
      </c>
      <c r="J6" s="21">
        <v>8</v>
      </c>
      <c r="K6" s="21" t="s">
        <v>1</v>
      </c>
      <c r="L6" s="21">
        <v>3</v>
      </c>
      <c r="M6" s="24" t="s">
        <v>31</v>
      </c>
      <c r="N6" s="24"/>
      <c r="O6" s="24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</row>
    <row r="7" spans="1:540" ht="15.75" x14ac:dyDescent="0.25">
      <c r="A7" s="5" t="s">
        <v>59</v>
      </c>
      <c r="B7" s="5" t="s">
        <v>4</v>
      </c>
      <c r="C7" s="3" t="s">
        <v>16</v>
      </c>
      <c r="D7" s="5"/>
      <c r="E7" s="20" t="s">
        <v>45</v>
      </c>
      <c r="F7" s="20">
        <v>1</v>
      </c>
      <c r="G7" s="21">
        <v>1</v>
      </c>
      <c r="H7" s="21" t="s">
        <v>18</v>
      </c>
      <c r="I7" s="21">
        <v>2</v>
      </c>
      <c r="J7" s="21">
        <v>8</v>
      </c>
      <c r="K7" s="21" t="s">
        <v>1</v>
      </c>
      <c r="L7" s="21">
        <v>3</v>
      </c>
      <c r="M7" s="50" t="s">
        <v>164</v>
      </c>
      <c r="N7" s="24" t="s">
        <v>51</v>
      </c>
      <c r="O7" s="24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  <c r="RX7" s="25"/>
      <c r="RY7" s="25"/>
      <c r="RZ7" s="25"/>
      <c r="SA7" s="25"/>
      <c r="SB7" s="25"/>
      <c r="SC7" s="25"/>
      <c r="SD7" s="25"/>
      <c r="SE7" s="25"/>
      <c r="SF7" s="25"/>
      <c r="SG7" s="25"/>
      <c r="SH7" s="25"/>
      <c r="SI7" s="25"/>
      <c r="SJ7" s="25"/>
      <c r="SK7" s="25"/>
      <c r="SL7" s="25"/>
      <c r="SM7" s="25"/>
      <c r="SN7" s="25"/>
      <c r="SO7" s="25"/>
      <c r="SP7" s="25"/>
      <c r="SQ7" s="25"/>
      <c r="SR7" s="25"/>
      <c r="SS7" s="25"/>
      <c r="ST7" s="25"/>
      <c r="SU7" s="25"/>
      <c r="SV7" s="25"/>
      <c r="SW7" s="25"/>
      <c r="SX7" s="25"/>
      <c r="SY7" s="25"/>
      <c r="SZ7" s="25"/>
      <c r="TA7" s="25"/>
      <c r="TB7" s="25"/>
      <c r="TC7" s="25"/>
      <c r="TD7" s="25"/>
      <c r="TE7" s="25"/>
      <c r="TF7" s="25"/>
      <c r="TG7" s="25"/>
      <c r="TH7" s="25"/>
      <c r="TI7" s="25"/>
      <c r="TJ7" s="25"/>
      <c r="TK7" s="25"/>
      <c r="TL7" s="25"/>
      <c r="TM7" s="25"/>
      <c r="TN7" s="25"/>
      <c r="TO7" s="25"/>
      <c r="TP7" s="25"/>
      <c r="TQ7" s="25"/>
      <c r="TR7" s="25"/>
      <c r="TS7" s="25"/>
      <c r="TT7" s="25"/>
    </row>
    <row r="8" spans="1:540" ht="15.75" x14ac:dyDescent="0.25">
      <c r="A8" s="5" t="s">
        <v>59</v>
      </c>
      <c r="B8" s="5" t="s">
        <v>4</v>
      </c>
      <c r="C8" s="3" t="s">
        <v>16</v>
      </c>
      <c r="D8" s="5"/>
      <c r="E8" s="34" t="s">
        <v>90</v>
      </c>
      <c r="F8" s="113">
        <v>2</v>
      </c>
      <c r="G8" s="16">
        <v>1</v>
      </c>
      <c r="H8" s="76" t="s">
        <v>18</v>
      </c>
      <c r="I8" s="21">
        <v>2</v>
      </c>
      <c r="J8" s="109">
        <v>8</v>
      </c>
      <c r="K8" s="21" t="s">
        <v>1</v>
      </c>
      <c r="L8" s="109">
        <v>3</v>
      </c>
      <c r="M8" s="116" t="s">
        <v>160</v>
      </c>
      <c r="N8" s="110" t="s">
        <v>151</v>
      </c>
      <c r="O8" s="1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  <c r="MI8" s="25"/>
      <c r="MJ8" s="25"/>
      <c r="MK8" s="25"/>
      <c r="ML8" s="25"/>
      <c r="MM8" s="25"/>
      <c r="MN8" s="25"/>
      <c r="MO8" s="25"/>
      <c r="MP8" s="25"/>
      <c r="MQ8" s="25"/>
      <c r="MR8" s="25"/>
      <c r="MS8" s="25"/>
      <c r="MT8" s="25"/>
      <c r="MU8" s="25"/>
      <c r="MV8" s="25"/>
      <c r="MW8" s="25"/>
      <c r="MX8" s="25"/>
      <c r="MY8" s="25"/>
      <c r="MZ8" s="25"/>
      <c r="NA8" s="25"/>
      <c r="NB8" s="25"/>
      <c r="NC8" s="25"/>
      <c r="ND8" s="25"/>
      <c r="NE8" s="25"/>
      <c r="NF8" s="25"/>
      <c r="NG8" s="25"/>
      <c r="NH8" s="25"/>
      <c r="NI8" s="25"/>
      <c r="NJ8" s="25"/>
      <c r="NK8" s="25"/>
      <c r="NL8" s="25"/>
      <c r="NM8" s="25"/>
      <c r="NN8" s="25"/>
      <c r="NO8" s="25"/>
      <c r="NP8" s="25"/>
      <c r="NQ8" s="25"/>
      <c r="NR8" s="25"/>
      <c r="NS8" s="25"/>
      <c r="NT8" s="25"/>
      <c r="NU8" s="25"/>
      <c r="NV8" s="25"/>
      <c r="NW8" s="25"/>
      <c r="NX8" s="25"/>
      <c r="NY8" s="25"/>
      <c r="NZ8" s="25"/>
      <c r="OA8" s="25"/>
      <c r="OB8" s="25"/>
      <c r="OC8" s="25"/>
      <c r="OD8" s="25"/>
      <c r="OE8" s="25"/>
      <c r="OF8" s="25"/>
      <c r="OG8" s="25"/>
      <c r="OH8" s="25"/>
      <c r="OI8" s="25"/>
      <c r="OJ8" s="25"/>
      <c r="OK8" s="25"/>
      <c r="OL8" s="25"/>
      <c r="OM8" s="25"/>
      <c r="ON8" s="25"/>
      <c r="OO8" s="25"/>
      <c r="OP8" s="25"/>
      <c r="OQ8" s="25"/>
      <c r="OR8" s="25"/>
      <c r="OS8" s="25"/>
      <c r="OT8" s="25"/>
      <c r="OU8" s="25"/>
      <c r="OV8" s="25"/>
      <c r="OW8" s="25"/>
      <c r="OX8" s="25"/>
      <c r="OY8" s="25"/>
      <c r="OZ8" s="25"/>
      <c r="PA8" s="25"/>
      <c r="PB8" s="25"/>
      <c r="PC8" s="25"/>
      <c r="PD8" s="25"/>
      <c r="PE8" s="25"/>
      <c r="PF8" s="25"/>
      <c r="PG8" s="25"/>
      <c r="PH8" s="25"/>
      <c r="PI8" s="25"/>
      <c r="PJ8" s="25"/>
      <c r="PK8" s="25"/>
      <c r="PL8" s="25"/>
      <c r="PM8" s="25"/>
      <c r="PN8" s="25"/>
      <c r="PO8" s="25"/>
      <c r="PP8" s="25"/>
      <c r="PQ8" s="25"/>
      <c r="PR8" s="25"/>
      <c r="PS8" s="25"/>
      <c r="PT8" s="25"/>
      <c r="PU8" s="25"/>
      <c r="PV8" s="25"/>
      <c r="PW8" s="25"/>
      <c r="PX8" s="25"/>
      <c r="PY8" s="25"/>
      <c r="PZ8" s="25"/>
      <c r="QA8" s="25"/>
      <c r="QB8" s="25"/>
      <c r="QC8" s="25"/>
      <c r="QD8" s="25"/>
      <c r="QE8" s="25"/>
      <c r="QF8" s="25"/>
      <c r="QG8" s="25"/>
      <c r="QH8" s="25"/>
      <c r="QI8" s="25"/>
      <c r="QJ8" s="25"/>
      <c r="QK8" s="25"/>
      <c r="QL8" s="25"/>
      <c r="QM8" s="25"/>
      <c r="QN8" s="25"/>
      <c r="QO8" s="25"/>
      <c r="QP8" s="25"/>
      <c r="QQ8" s="25"/>
      <c r="QR8" s="25"/>
      <c r="QS8" s="25"/>
      <c r="QT8" s="25"/>
      <c r="QU8" s="25"/>
      <c r="QV8" s="25"/>
      <c r="QW8" s="25"/>
      <c r="QX8" s="25"/>
      <c r="QY8" s="25"/>
      <c r="QZ8" s="25"/>
      <c r="RA8" s="25"/>
      <c r="RB8" s="25"/>
      <c r="RC8" s="25"/>
      <c r="RD8" s="25"/>
      <c r="RE8" s="25"/>
      <c r="RF8" s="25"/>
      <c r="RG8" s="25"/>
      <c r="RH8" s="25"/>
      <c r="RI8" s="25"/>
      <c r="RJ8" s="25"/>
      <c r="RK8" s="25"/>
      <c r="RL8" s="25"/>
      <c r="RM8" s="25"/>
      <c r="RN8" s="25"/>
      <c r="RO8" s="25"/>
      <c r="RP8" s="25"/>
      <c r="RQ8" s="25"/>
      <c r="RR8" s="25"/>
      <c r="RS8" s="25"/>
      <c r="RT8" s="25"/>
      <c r="RU8" s="25"/>
      <c r="RV8" s="25"/>
      <c r="RW8" s="25"/>
      <c r="RX8" s="25"/>
      <c r="RY8" s="25"/>
      <c r="RZ8" s="25"/>
      <c r="SA8" s="25"/>
      <c r="SB8" s="25"/>
      <c r="SC8" s="25"/>
      <c r="SD8" s="25"/>
      <c r="SE8" s="25"/>
      <c r="SF8" s="25"/>
      <c r="SG8" s="25"/>
      <c r="SH8" s="25"/>
      <c r="SI8" s="25"/>
      <c r="SJ8" s="25"/>
      <c r="SK8" s="25"/>
      <c r="SL8" s="25"/>
      <c r="SM8" s="25"/>
      <c r="SN8" s="25"/>
      <c r="SO8" s="25"/>
      <c r="SP8" s="25"/>
      <c r="SQ8" s="25"/>
      <c r="SR8" s="25"/>
      <c r="SS8" s="25"/>
      <c r="ST8" s="25"/>
      <c r="SU8" s="25"/>
      <c r="SV8" s="25"/>
      <c r="SW8" s="25"/>
      <c r="SX8" s="25"/>
      <c r="SY8" s="25"/>
      <c r="SZ8" s="25"/>
      <c r="TA8" s="25"/>
      <c r="TB8" s="25"/>
      <c r="TC8" s="25"/>
      <c r="TD8" s="25"/>
      <c r="TE8" s="25"/>
      <c r="TF8" s="25"/>
      <c r="TG8" s="25"/>
      <c r="TH8" s="25"/>
      <c r="TI8" s="25"/>
      <c r="TJ8" s="25"/>
      <c r="TK8" s="25"/>
      <c r="TL8" s="25"/>
      <c r="TM8" s="25"/>
      <c r="TN8" s="25"/>
      <c r="TO8" s="25"/>
      <c r="TP8" s="25"/>
      <c r="TQ8" s="25"/>
      <c r="TR8" s="25"/>
      <c r="TS8" s="25"/>
      <c r="TT8" s="25"/>
    </row>
    <row r="9" spans="1:540" ht="15.75" x14ac:dyDescent="0.25">
      <c r="A9" s="5" t="s">
        <v>59</v>
      </c>
      <c r="B9" s="5" t="s">
        <v>4</v>
      </c>
      <c r="C9" s="3" t="s">
        <v>16</v>
      </c>
      <c r="D9" s="5"/>
      <c r="E9" s="5" t="s">
        <v>20</v>
      </c>
      <c r="F9" s="20">
        <v>2</v>
      </c>
      <c r="G9" s="21">
        <v>1</v>
      </c>
      <c r="H9" s="21" t="s">
        <v>2</v>
      </c>
      <c r="I9" s="21">
        <v>2</v>
      </c>
      <c r="J9" s="21">
        <v>8</v>
      </c>
      <c r="K9" s="21" t="s">
        <v>1</v>
      </c>
      <c r="L9" s="21">
        <v>4</v>
      </c>
      <c r="M9" s="24" t="s">
        <v>53</v>
      </c>
      <c r="N9" s="2" t="s">
        <v>28</v>
      </c>
      <c r="O9" s="22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  <c r="KG9" s="25"/>
      <c r="KH9" s="25"/>
      <c r="KI9" s="25"/>
      <c r="KJ9" s="25"/>
      <c r="KK9" s="25"/>
      <c r="KL9" s="25"/>
      <c r="KM9" s="25"/>
      <c r="KN9" s="25"/>
      <c r="KO9" s="25"/>
      <c r="KP9" s="25"/>
      <c r="KQ9" s="25"/>
      <c r="KR9" s="25"/>
      <c r="KS9" s="25"/>
      <c r="KT9" s="25"/>
      <c r="KU9" s="25"/>
      <c r="KV9" s="25"/>
      <c r="KW9" s="25"/>
      <c r="KX9" s="25"/>
      <c r="KY9" s="25"/>
      <c r="KZ9" s="25"/>
      <c r="LA9" s="25"/>
      <c r="LB9" s="25"/>
      <c r="LC9" s="25"/>
      <c r="LD9" s="25"/>
      <c r="LE9" s="25"/>
      <c r="LF9" s="25"/>
      <c r="LG9" s="25"/>
      <c r="LH9" s="25"/>
      <c r="LI9" s="25"/>
      <c r="LJ9" s="25"/>
      <c r="LK9" s="25"/>
      <c r="LL9" s="25"/>
      <c r="LM9" s="25"/>
      <c r="LN9" s="25"/>
      <c r="LO9" s="25"/>
      <c r="LP9" s="25"/>
      <c r="LQ9" s="25"/>
      <c r="LR9" s="25"/>
      <c r="LS9" s="25"/>
      <c r="LT9" s="25"/>
      <c r="LU9" s="25"/>
      <c r="LV9" s="25"/>
      <c r="LW9" s="25"/>
      <c r="LX9" s="25"/>
      <c r="LY9" s="25"/>
      <c r="LZ9" s="25"/>
      <c r="MA9" s="25"/>
      <c r="MB9" s="25"/>
      <c r="MC9" s="25"/>
      <c r="MD9" s="25"/>
      <c r="ME9" s="25"/>
      <c r="MF9" s="25"/>
      <c r="MG9" s="25"/>
      <c r="MH9" s="25"/>
      <c r="MI9" s="25"/>
      <c r="MJ9" s="25"/>
      <c r="MK9" s="25"/>
      <c r="ML9" s="25"/>
      <c r="MM9" s="25"/>
      <c r="MN9" s="25"/>
      <c r="MO9" s="25"/>
      <c r="MP9" s="25"/>
      <c r="MQ9" s="25"/>
      <c r="MR9" s="25"/>
      <c r="MS9" s="25"/>
      <c r="MT9" s="25"/>
      <c r="MU9" s="25"/>
      <c r="MV9" s="25"/>
      <c r="MW9" s="25"/>
      <c r="MX9" s="25"/>
      <c r="MY9" s="25"/>
      <c r="MZ9" s="25"/>
      <c r="NA9" s="25"/>
      <c r="NB9" s="25"/>
      <c r="NC9" s="25"/>
      <c r="ND9" s="25"/>
      <c r="NE9" s="25"/>
      <c r="NF9" s="25"/>
      <c r="NG9" s="25"/>
      <c r="NH9" s="25"/>
      <c r="NI9" s="25"/>
      <c r="NJ9" s="25"/>
      <c r="NK9" s="25"/>
      <c r="NL9" s="25"/>
      <c r="NM9" s="25"/>
      <c r="NN9" s="25"/>
      <c r="NO9" s="25"/>
      <c r="NP9" s="25"/>
      <c r="NQ9" s="25"/>
      <c r="NR9" s="25"/>
      <c r="NS9" s="25"/>
      <c r="NT9" s="25"/>
      <c r="NU9" s="25"/>
      <c r="NV9" s="25"/>
      <c r="NW9" s="25"/>
      <c r="NX9" s="25"/>
      <c r="NY9" s="25"/>
      <c r="NZ9" s="25"/>
      <c r="OA9" s="25"/>
      <c r="OB9" s="25"/>
      <c r="OC9" s="25"/>
      <c r="OD9" s="25"/>
      <c r="OE9" s="25"/>
      <c r="OF9" s="25"/>
      <c r="OG9" s="25"/>
      <c r="OH9" s="25"/>
      <c r="OI9" s="25"/>
      <c r="OJ9" s="25"/>
      <c r="OK9" s="25"/>
      <c r="OL9" s="25"/>
      <c r="OM9" s="25"/>
      <c r="ON9" s="25"/>
      <c r="OO9" s="25"/>
      <c r="OP9" s="25"/>
      <c r="OQ9" s="25"/>
      <c r="OR9" s="25"/>
      <c r="OS9" s="25"/>
      <c r="OT9" s="25"/>
      <c r="OU9" s="25"/>
      <c r="OV9" s="25"/>
      <c r="OW9" s="25"/>
      <c r="OX9" s="25"/>
      <c r="OY9" s="25"/>
      <c r="OZ9" s="25"/>
      <c r="PA9" s="25"/>
      <c r="PB9" s="25"/>
      <c r="PC9" s="25"/>
      <c r="PD9" s="25"/>
      <c r="PE9" s="25"/>
      <c r="PF9" s="25"/>
      <c r="PG9" s="25"/>
      <c r="PH9" s="25"/>
      <c r="PI9" s="25"/>
      <c r="PJ9" s="25"/>
      <c r="PK9" s="25"/>
      <c r="PL9" s="25"/>
      <c r="PM9" s="25"/>
      <c r="PN9" s="25"/>
      <c r="PO9" s="25"/>
      <c r="PP9" s="25"/>
      <c r="PQ9" s="25"/>
      <c r="PR9" s="25"/>
      <c r="PS9" s="25"/>
      <c r="PT9" s="25"/>
      <c r="PU9" s="25"/>
      <c r="PV9" s="25"/>
      <c r="PW9" s="25"/>
      <c r="PX9" s="25"/>
      <c r="PY9" s="25"/>
      <c r="PZ9" s="25"/>
      <c r="QA9" s="25"/>
      <c r="QB9" s="25"/>
      <c r="QC9" s="25"/>
      <c r="QD9" s="25"/>
      <c r="QE9" s="25"/>
      <c r="QF9" s="25"/>
      <c r="QG9" s="25"/>
      <c r="QH9" s="25"/>
      <c r="QI9" s="25"/>
      <c r="QJ9" s="25"/>
      <c r="QK9" s="25"/>
      <c r="QL9" s="25"/>
      <c r="QM9" s="25"/>
      <c r="QN9" s="25"/>
      <c r="QO9" s="25"/>
      <c r="QP9" s="25"/>
      <c r="QQ9" s="25"/>
      <c r="QR9" s="25"/>
      <c r="QS9" s="25"/>
      <c r="QT9" s="25"/>
      <c r="QU9" s="25"/>
      <c r="QV9" s="25"/>
      <c r="QW9" s="25"/>
      <c r="QX9" s="25"/>
      <c r="QY9" s="25"/>
      <c r="QZ9" s="25"/>
      <c r="RA9" s="25"/>
      <c r="RB9" s="25"/>
      <c r="RC9" s="25"/>
      <c r="RD9" s="25"/>
      <c r="RE9" s="25"/>
      <c r="RF9" s="25"/>
      <c r="RG9" s="25"/>
      <c r="RH9" s="25"/>
      <c r="RI9" s="25"/>
      <c r="RJ9" s="25"/>
      <c r="RK9" s="25"/>
      <c r="RL9" s="25"/>
      <c r="RM9" s="25"/>
      <c r="RN9" s="25"/>
      <c r="RO9" s="25"/>
      <c r="RP9" s="25"/>
      <c r="RQ9" s="25"/>
      <c r="RR9" s="25"/>
      <c r="RS9" s="25"/>
      <c r="RT9" s="25"/>
      <c r="RU9" s="25"/>
      <c r="RV9" s="25"/>
      <c r="RW9" s="25"/>
      <c r="RX9" s="25"/>
      <c r="RY9" s="25"/>
      <c r="RZ9" s="25"/>
      <c r="SA9" s="25"/>
      <c r="SB9" s="25"/>
      <c r="SC9" s="25"/>
      <c r="SD9" s="25"/>
      <c r="SE9" s="25"/>
      <c r="SF9" s="25"/>
      <c r="SG9" s="25"/>
      <c r="SH9" s="25"/>
      <c r="SI9" s="25"/>
      <c r="SJ9" s="25"/>
      <c r="SK9" s="25"/>
      <c r="SL9" s="25"/>
      <c r="SM9" s="25"/>
      <c r="SN9" s="25"/>
      <c r="SO9" s="25"/>
      <c r="SP9" s="25"/>
      <c r="SQ9" s="25"/>
      <c r="SR9" s="25"/>
      <c r="SS9" s="25"/>
      <c r="ST9" s="25"/>
      <c r="SU9" s="25"/>
      <c r="SV9" s="25"/>
      <c r="SW9" s="25"/>
      <c r="SX9" s="25"/>
      <c r="SY9" s="25"/>
      <c r="SZ9" s="25"/>
      <c r="TA9" s="25"/>
      <c r="TB9" s="25"/>
      <c r="TC9" s="25"/>
      <c r="TD9" s="25"/>
      <c r="TE9" s="25"/>
      <c r="TF9" s="25"/>
      <c r="TG9" s="25"/>
      <c r="TH9" s="25"/>
      <c r="TI9" s="25"/>
      <c r="TJ9" s="25"/>
      <c r="TK9" s="25"/>
      <c r="TL9" s="25"/>
      <c r="TM9" s="25"/>
      <c r="TN9" s="25"/>
      <c r="TO9" s="25"/>
      <c r="TP9" s="25"/>
      <c r="TQ9" s="25"/>
      <c r="TR9" s="25"/>
      <c r="TS9" s="25"/>
      <c r="TT9" s="25"/>
    </row>
    <row r="10" spans="1:540" ht="15.75" x14ac:dyDescent="0.25">
      <c r="A10" s="5" t="s">
        <v>59</v>
      </c>
      <c r="B10" s="5" t="s">
        <v>4</v>
      </c>
      <c r="C10" s="3" t="s">
        <v>16</v>
      </c>
      <c r="D10" s="5"/>
      <c r="E10" s="5" t="s">
        <v>91</v>
      </c>
      <c r="F10" s="20">
        <v>2</v>
      </c>
      <c r="G10" s="3">
        <v>1</v>
      </c>
      <c r="H10" s="3" t="s">
        <v>2</v>
      </c>
      <c r="I10" s="21">
        <v>2</v>
      </c>
      <c r="J10" s="3">
        <v>10</v>
      </c>
      <c r="K10" s="21" t="s">
        <v>1</v>
      </c>
      <c r="L10" s="3">
        <v>3</v>
      </c>
      <c r="M10" s="2" t="s">
        <v>32</v>
      </c>
      <c r="N10" s="2"/>
      <c r="O10" s="2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  <c r="JA10" s="25"/>
      <c r="JB10" s="25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  <c r="JU10" s="25"/>
      <c r="JV10" s="25"/>
      <c r="JW10" s="25"/>
      <c r="JX10" s="25"/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5"/>
      <c r="KJ10" s="25"/>
      <c r="KK10" s="25"/>
      <c r="KL10" s="25"/>
      <c r="KM10" s="25"/>
      <c r="KN10" s="25"/>
      <c r="KO10" s="25"/>
      <c r="KP10" s="25"/>
      <c r="KQ10" s="25"/>
      <c r="KR10" s="25"/>
      <c r="KS10" s="25"/>
      <c r="KT10" s="25"/>
      <c r="KU10" s="25"/>
      <c r="KV10" s="25"/>
      <c r="KW10" s="25"/>
      <c r="KX10" s="25"/>
      <c r="KY10" s="25"/>
      <c r="KZ10" s="25"/>
      <c r="LA10" s="25"/>
      <c r="LB10" s="25"/>
      <c r="LC10" s="25"/>
      <c r="LD10" s="25"/>
      <c r="LE10" s="25"/>
      <c r="LF10" s="25"/>
      <c r="LG10" s="25"/>
      <c r="LH10" s="25"/>
      <c r="LI10" s="25"/>
      <c r="LJ10" s="25"/>
      <c r="LK10" s="25"/>
      <c r="LL10" s="25"/>
      <c r="LM10" s="25"/>
      <c r="LN10" s="25"/>
      <c r="LO10" s="25"/>
      <c r="LP10" s="25"/>
      <c r="LQ10" s="25"/>
      <c r="LR10" s="25"/>
      <c r="LS10" s="25"/>
      <c r="LT10" s="25"/>
      <c r="LU10" s="25"/>
      <c r="LV10" s="25"/>
      <c r="LW10" s="25"/>
      <c r="LX10" s="25"/>
      <c r="LY10" s="25"/>
      <c r="LZ10" s="25"/>
      <c r="MA10" s="25"/>
      <c r="MB10" s="25"/>
      <c r="MC10" s="25"/>
      <c r="MD10" s="25"/>
      <c r="ME10" s="25"/>
      <c r="MF10" s="25"/>
      <c r="MG10" s="25"/>
      <c r="MH10" s="25"/>
      <c r="MI10" s="25"/>
      <c r="MJ10" s="25"/>
      <c r="MK10" s="25"/>
      <c r="ML10" s="25"/>
      <c r="MM10" s="25"/>
      <c r="MN10" s="25"/>
      <c r="MO10" s="25"/>
      <c r="MP10" s="25"/>
      <c r="MQ10" s="25"/>
      <c r="MR10" s="25"/>
      <c r="MS10" s="25"/>
      <c r="MT10" s="25"/>
      <c r="MU10" s="25"/>
      <c r="MV10" s="25"/>
      <c r="MW10" s="25"/>
      <c r="MX10" s="25"/>
      <c r="MY10" s="25"/>
      <c r="MZ10" s="25"/>
      <c r="NA10" s="25"/>
      <c r="NB10" s="25"/>
      <c r="NC10" s="25"/>
      <c r="ND10" s="25"/>
      <c r="NE10" s="25"/>
      <c r="NF10" s="25"/>
      <c r="NG10" s="25"/>
      <c r="NH10" s="25"/>
      <c r="NI10" s="25"/>
      <c r="NJ10" s="25"/>
      <c r="NK10" s="25"/>
      <c r="NL10" s="25"/>
      <c r="NM10" s="25"/>
      <c r="NN10" s="25"/>
      <c r="NO10" s="25"/>
      <c r="NP10" s="25"/>
      <c r="NQ10" s="25"/>
      <c r="NR10" s="25"/>
      <c r="NS10" s="25"/>
      <c r="NT10" s="25"/>
      <c r="NU10" s="25"/>
      <c r="NV10" s="25"/>
      <c r="NW10" s="25"/>
      <c r="NX10" s="25"/>
      <c r="NY10" s="25"/>
      <c r="NZ10" s="25"/>
      <c r="OA10" s="25"/>
      <c r="OB10" s="25"/>
      <c r="OC10" s="25"/>
      <c r="OD10" s="25"/>
      <c r="OE10" s="25"/>
      <c r="OF10" s="25"/>
      <c r="OG10" s="25"/>
      <c r="OH10" s="25"/>
      <c r="OI10" s="25"/>
      <c r="OJ10" s="25"/>
      <c r="OK10" s="25"/>
      <c r="OL10" s="25"/>
      <c r="OM10" s="25"/>
      <c r="ON10" s="25"/>
      <c r="OO10" s="25"/>
      <c r="OP10" s="25"/>
      <c r="OQ10" s="25"/>
      <c r="OR10" s="25"/>
      <c r="OS10" s="25"/>
      <c r="OT10" s="25"/>
      <c r="OU10" s="25"/>
      <c r="OV10" s="25"/>
      <c r="OW10" s="25"/>
      <c r="OX10" s="25"/>
      <c r="OY10" s="25"/>
      <c r="OZ10" s="25"/>
      <c r="PA10" s="25"/>
      <c r="PB10" s="25"/>
      <c r="PC10" s="25"/>
      <c r="PD10" s="25"/>
      <c r="PE10" s="25"/>
      <c r="PF10" s="25"/>
      <c r="PG10" s="25"/>
      <c r="PH10" s="25"/>
      <c r="PI10" s="25"/>
      <c r="PJ10" s="25"/>
      <c r="PK10" s="25"/>
      <c r="PL10" s="25"/>
      <c r="PM10" s="25"/>
      <c r="PN10" s="25"/>
      <c r="PO10" s="25"/>
      <c r="PP10" s="25"/>
      <c r="PQ10" s="25"/>
      <c r="PR10" s="25"/>
      <c r="PS10" s="25"/>
      <c r="PT10" s="25"/>
      <c r="PU10" s="25"/>
      <c r="PV10" s="25"/>
      <c r="PW10" s="25"/>
      <c r="PX10" s="25"/>
      <c r="PY10" s="25"/>
      <c r="PZ10" s="25"/>
      <c r="QA10" s="25"/>
      <c r="QB10" s="25"/>
      <c r="QC10" s="25"/>
      <c r="QD10" s="25"/>
      <c r="QE10" s="25"/>
      <c r="QF10" s="25"/>
      <c r="QG10" s="25"/>
      <c r="QH10" s="25"/>
      <c r="QI10" s="25"/>
      <c r="QJ10" s="25"/>
      <c r="QK10" s="25"/>
      <c r="QL10" s="25"/>
      <c r="QM10" s="25"/>
      <c r="QN10" s="25"/>
      <c r="QO10" s="25"/>
      <c r="QP10" s="25"/>
      <c r="QQ10" s="25"/>
      <c r="QR10" s="25"/>
      <c r="QS10" s="25"/>
      <c r="QT10" s="25"/>
      <c r="QU10" s="25"/>
      <c r="QV10" s="25"/>
      <c r="QW10" s="25"/>
      <c r="QX10" s="25"/>
      <c r="QY10" s="25"/>
      <c r="QZ10" s="25"/>
      <c r="RA10" s="25"/>
      <c r="RB10" s="25"/>
      <c r="RC10" s="25"/>
      <c r="RD10" s="25"/>
      <c r="RE10" s="25"/>
      <c r="RF10" s="25"/>
      <c r="RG10" s="25"/>
      <c r="RH10" s="25"/>
      <c r="RI10" s="25"/>
      <c r="RJ10" s="25"/>
      <c r="RK10" s="25"/>
      <c r="RL10" s="25"/>
      <c r="RM10" s="25"/>
      <c r="RN10" s="25"/>
      <c r="RO10" s="25"/>
      <c r="RP10" s="25"/>
      <c r="RQ10" s="25"/>
      <c r="RR10" s="25"/>
      <c r="RS10" s="25"/>
      <c r="RT10" s="25"/>
      <c r="RU10" s="25"/>
      <c r="RV10" s="25"/>
      <c r="RW10" s="25"/>
      <c r="RX10" s="25"/>
      <c r="RY10" s="25"/>
      <c r="RZ10" s="25"/>
      <c r="SA10" s="25"/>
      <c r="SB10" s="25"/>
      <c r="SC10" s="25"/>
      <c r="SD10" s="25"/>
      <c r="SE10" s="25"/>
      <c r="SF10" s="25"/>
      <c r="SG10" s="25"/>
      <c r="SH10" s="25"/>
      <c r="SI10" s="25"/>
      <c r="SJ10" s="25"/>
      <c r="SK10" s="25"/>
      <c r="SL10" s="25"/>
      <c r="SM10" s="25"/>
      <c r="SN10" s="25"/>
      <c r="SO10" s="25"/>
      <c r="SP10" s="25"/>
      <c r="SQ10" s="25"/>
      <c r="SR10" s="25"/>
      <c r="SS10" s="25"/>
      <c r="ST10" s="25"/>
      <c r="SU10" s="25"/>
      <c r="SV10" s="25"/>
      <c r="SW10" s="25"/>
      <c r="SX10" s="25"/>
      <c r="SY10" s="25"/>
      <c r="SZ10" s="25"/>
      <c r="TA10" s="25"/>
      <c r="TB10" s="25"/>
      <c r="TC10" s="25"/>
      <c r="TD10" s="25"/>
      <c r="TE10" s="25"/>
      <c r="TF10" s="25"/>
      <c r="TG10" s="25"/>
      <c r="TH10" s="25"/>
      <c r="TI10" s="25"/>
      <c r="TJ10" s="25"/>
      <c r="TK10" s="25"/>
      <c r="TL10" s="25"/>
      <c r="TM10" s="25"/>
      <c r="TN10" s="25"/>
      <c r="TO10" s="25"/>
      <c r="TP10" s="25"/>
      <c r="TQ10" s="25"/>
      <c r="TR10" s="25"/>
      <c r="TS10" s="25"/>
      <c r="TT10" s="25"/>
    </row>
    <row r="11" spans="1:540" s="45" customFormat="1" ht="15.75" x14ac:dyDescent="0.25">
      <c r="A11" s="46" t="s">
        <v>62</v>
      </c>
      <c r="B11" s="38"/>
      <c r="C11" s="39"/>
      <c r="D11" s="38"/>
      <c r="E11" s="46"/>
      <c r="F11" s="46"/>
      <c r="G11" s="39"/>
      <c r="H11" s="39"/>
      <c r="I11" s="42">
        <f>SUM(I2:I10)</f>
        <v>18</v>
      </c>
      <c r="J11" s="42">
        <f>SUM(J2:J10)</f>
        <v>78</v>
      </c>
      <c r="K11" s="39"/>
      <c r="L11" s="42">
        <f>SUM(L2:L10)</f>
        <v>30</v>
      </c>
      <c r="M11" s="43"/>
      <c r="N11" s="43"/>
      <c r="O11" s="43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5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5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D11" s="25"/>
      <c r="PE11" s="25"/>
      <c r="PF11" s="25"/>
      <c r="PG11" s="25"/>
      <c r="PH11" s="25"/>
      <c r="PI11" s="25"/>
      <c r="PJ11" s="25"/>
      <c r="PK11" s="25"/>
      <c r="PL11" s="25"/>
      <c r="PM11" s="25"/>
      <c r="PN11" s="25"/>
      <c r="PO11" s="25"/>
      <c r="PP11" s="25"/>
      <c r="PQ11" s="25"/>
      <c r="PR11" s="25"/>
      <c r="PS11" s="25"/>
      <c r="PT11" s="25"/>
      <c r="PU11" s="25"/>
      <c r="PV11" s="25"/>
      <c r="PW11" s="25"/>
      <c r="PX11" s="25"/>
      <c r="PY11" s="25"/>
      <c r="PZ11" s="25"/>
      <c r="QA11" s="25"/>
      <c r="QB11" s="25"/>
      <c r="QC11" s="25"/>
      <c r="QD11" s="25"/>
      <c r="QE11" s="25"/>
      <c r="QF11" s="25"/>
      <c r="QG11" s="25"/>
      <c r="QH11" s="25"/>
      <c r="QI11" s="25"/>
      <c r="QJ11" s="25"/>
      <c r="QK11" s="25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5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5"/>
      <c r="RN11" s="25"/>
      <c r="RO11" s="25"/>
      <c r="RP11" s="25"/>
      <c r="RQ11" s="25"/>
      <c r="RR11" s="25"/>
      <c r="RS11" s="25"/>
      <c r="RT11" s="25"/>
      <c r="RU11" s="25"/>
      <c r="RV11" s="25"/>
      <c r="RW11" s="25"/>
      <c r="RX11" s="25"/>
      <c r="RY11" s="25"/>
      <c r="RZ11" s="25"/>
      <c r="SA11" s="25"/>
      <c r="SB11" s="25"/>
      <c r="SC11" s="25"/>
      <c r="SD11" s="25"/>
      <c r="SE11" s="25"/>
      <c r="SF11" s="25"/>
      <c r="SG11" s="25"/>
      <c r="SH11" s="25"/>
      <c r="SI11" s="25"/>
      <c r="SJ11" s="25"/>
      <c r="SK11" s="25"/>
      <c r="SL11" s="25"/>
      <c r="SM11" s="25"/>
      <c r="SN11" s="25"/>
      <c r="SO11" s="25"/>
      <c r="SP11" s="25"/>
      <c r="SQ11" s="25"/>
      <c r="SR11" s="25"/>
      <c r="SS11" s="25"/>
      <c r="ST11" s="25"/>
      <c r="SU11" s="25"/>
      <c r="SV11" s="25"/>
      <c r="SW11" s="25"/>
      <c r="SX11" s="25"/>
      <c r="SY11" s="25"/>
      <c r="SZ11" s="25"/>
      <c r="TA11" s="25"/>
      <c r="TB11" s="25"/>
      <c r="TC11" s="25"/>
      <c r="TD11" s="25"/>
      <c r="TE11" s="25"/>
      <c r="TF11" s="25"/>
      <c r="TG11" s="25"/>
      <c r="TH11" s="25"/>
      <c r="TI11" s="25"/>
      <c r="TJ11" s="25"/>
      <c r="TK11" s="25"/>
      <c r="TL11" s="25"/>
      <c r="TM11" s="25"/>
      <c r="TN11" s="25"/>
      <c r="TO11" s="25"/>
      <c r="TP11" s="25"/>
      <c r="TQ11" s="25"/>
      <c r="TR11" s="25"/>
      <c r="TS11" s="25"/>
      <c r="TT11" s="25"/>
    </row>
    <row r="12" spans="1:540" s="45" customFormat="1" ht="15.75" x14ac:dyDescent="0.25">
      <c r="A12" s="5" t="s">
        <v>59</v>
      </c>
      <c r="B12" s="5" t="s">
        <v>4</v>
      </c>
      <c r="C12" s="3" t="s">
        <v>16</v>
      </c>
      <c r="D12" s="5"/>
      <c r="E12" s="20" t="s">
        <v>156</v>
      </c>
      <c r="F12" s="20">
        <v>44</v>
      </c>
      <c r="G12" s="21">
        <v>2</v>
      </c>
      <c r="H12" s="21" t="s">
        <v>2</v>
      </c>
      <c r="I12" s="21">
        <v>2</v>
      </c>
      <c r="J12" s="21">
        <v>12</v>
      </c>
      <c r="K12" s="21" t="s">
        <v>21</v>
      </c>
      <c r="L12" s="21">
        <v>4</v>
      </c>
      <c r="M12" s="24" t="s">
        <v>30</v>
      </c>
      <c r="N12" s="24"/>
      <c r="O12" s="34" t="s">
        <v>107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  <c r="QG12" s="25"/>
      <c r="QH12" s="25"/>
      <c r="QI12" s="25"/>
      <c r="QJ12" s="25"/>
      <c r="QK12" s="25"/>
      <c r="QL12" s="25"/>
      <c r="QM12" s="25"/>
      <c r="QN12" s="25"/>
      <c r="QO12" s="25"/>
      <c r="QP12" s="25"/>
      <c r="QQ12" s="25"/>
      <c r="QR12" s="25"/>
      <c r="QS12" s="25"/>
      <c r="QT12" s="25"/>
      <c r="QU12" s="25"/>
      <c r="QV12" s="25"/>
      <c r="QW12" s="25"/>
      <c r="QX12" s="25"/>
      <c r="QY12" s="25"/>
      <c r="QZ12" s="25"/>
      <c r="RA12" s="25"/>
      <c r="RB12" s="25"/>
      <c r="RC12" s="25"/>
      <c r="RD12" s="25"/>
      <c r="RE12" s="25"/>
      <c r="RF12" s="25"/>
      <c r="RG12" s="25"/>
      <c r="RH12" s="25"/>
      <c r="RI12" s="25"/>
      <c r="RJ12" s="25"/>
      <c r="RK12" s="25"/>
      <c r="RL12" s="25"/>
      <c r="RM12" s="25"/>
      <c r="RN12" s="25"/>
      <c r="RO12" s="25"/>
      <c r="RP12" s="25"/>
      <c r="RQ12" s="25"/>
      <c r="RR12" s="25"/>
      <c r="RS12" s="25"/>
      <c r="RT12" s="25"/>
      <c r="RU12" s="25"/>
      <c r="RV12" s="25"/>
      <c r="RW12" s="25"/>
      <c r="RX12" s="25"/>
      <c r="RY12" s="25"/>
      <c r="RZ12" s="25"/>
      <c r="SA12" s="25"/>
      <c r="SB12" s="25"/>
      <c r="SC12" s="25"/>
      <c r="SD12" s="25"/>
      <c r="SE12" s="25"/>
      <c r="SF12" s="25"/>
      <c r="SG12" s="25"/>
      <c r="SH12" s="25"/>
      <c r="SI12" s="25"/>
      <c r="SJ12" s="25"/>
      <c r="SK12" s="25"/>
      <c r="SL12" s="25"/>
      <c r="SM12" s="25"/>
      <c r="SN12" s="25"/>
      <c r="SO12" s="25"/>
      <c r="SP12" s="25"/>
      <c r="SQ12" s="25"/>
      <c r="SR12" s="25"/>
      <c r="SS12" s="25"/>
      <c r="ST12" s="25"/>
      <c r="SU12" s="25"/>
      <c r="SV12" s="25"/>
      <c r="SW12" s="25"/>
      <c r="SX12" s="25"/>
      <c r="SY12" s="25"/>
      <c r="SZ12" s="25"/>
      <c r="TA12" s="25"/>
      <c r="TB12" s="25"/>
      <c r="TC12" s="25"/>
      <c r="TD12" s="25"/>
      <c r="TE12" s="25"/>
      <c r="TF12" s="25"/>
      <c r="TG12" s="25"/>
      <c r="TH12" s="25"/>
      <c r="TI12" s="25"/>
      <c r="TJ12" s="25"/>
      <c r="TK12" s="25"/>
      <c r="TL12" s="25"/>
      <c r="TM12" s="25"/>
      <c r="TN12" s="25"/>
      <c r="TO12" s="25"/>
      <c r="TP12" s="25"/>
      <c r="TQ12" s="25"/>
      <c r="TR12" s="25"/>
      <c r="TS12" s="25"/>
      <c r="TT12" s="25"/>
    </row>
    <row r="13" spans="1:540" ht="15.75" customHeight="1" x14ac:dyDescent="0.25">
      <c r="A13" s="5" t="s">
        <v>59</v>
      </c>
      <c r="B13" s="5" t="s">
        <v>4</v>
      </c>
      <c r="C13" s="3" t="s">
        <v>16</v>
      </c>
      <c r="D13" s="5"/>
      <c r="E13" s="20" t="s">
        <v>136</v>
      </c>
      <c r="F13" s="20">
        <v>3</v>
      </c>
      <c r="G13" s="21">
        <v>2</v>
      </c>
      <c r="H13" s="21" t="s">
        <v>2</v>
      </c>
      <c r="I13" s="21">
        <v>2</v>
      </c>
      <c r="J13" s="21">
        <v>15</v>
      </c>
      <c r="K13" s="21" t="s">
        <v>1</v>
      </c>
      <c r="L13" s="21">
        <v>3</v>
      </c>
      <c r="M13" s="24" t="s">
        <v>27</v>
      </c>
      <c r="N13" s="24"/>
      <c r="O13" s="50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  <c r="QG13" s="25"/>
      <c r="QH13" s="25"/>
      <c r="QI13" s="25"/>
      <c r="QJ13" s="25"/>
      <c r="QK13" s="25"/>
      <c r="QL13" s="25"/>
      <c r="QM13" s="25"/>
      <c r="QN13" s="25"/>
      <c r="QO13" s="25"/>
      <c r="QP13" s="25"/>
      <c r="QQ13" s="25"/>
      <c r="QR13" s="25"/>
      <c r="QS13" s="25"/>
      <c r="QT13" s="25"/>
      <c r="QU13" s="25"/>
      <c r="QV13" s="25"/>
      <c r="QW13" s="25"/>
      <c r="QX13" s="25"/>
      <c r="QY13" s="25"/>
      <c r="QZ13" s="25"/>
      <c r="RA13" s="25"/>
      <c r="RB13" s="25"/>
      <c r="RC13" s="25"/>
      <c r="RD13" s="25"/>
      <c r="RE13" s="25"/>
      <c r="RF13" s="25"/>
      <c r="RG13" s="25"/>
      <c r="RH13" s="25"/>
      <c r="RI13" s="25"/>
      <c r="RJ13" s="25"/>
      <c r="RK13" s="25"/>
      <c r="RL13" s="25"/>
      <c r="RM13" s="25"/>
      <c r="RN13" s="25"/>
      <c r="RO13" s="25"/>
      <c r="RP13" s="25"/>
      <c r="RQ13" s="25"/>
      <c r="RR13" s="25"/>
      <c r="RS13" s="25"/>
      <c r="RT13" s="25"/>
      <c r="RU13" s="25"/>
      <c r="RV13" s="25"/>
      <c r="RW13" s="25"/>
      <c r="RX13" s="25"/>
      <c r="RY13" s="25"/>
      <c r="RZ13" s="25"/>
      <c r="SA13" s="25"/>
      <c r="SB13" s="25"/>
      <c r="SC13" s="25"/>
      <c r="SD13" s="25"/>
      <c r="SE13" s="25"/>
      <c r="SF13" s="25"/>
      <c r="SG13" s="25"/>
      <c r="SH13" s="25"/>
      <c r="SI13" s="25"/>
      <c r="SJ13" s="25"/>
      <c r="SK13" s="25"/>
      <c r="SL13" s="25"/>
      <c r="SM13" s="25"/>
      <c r="SN13" s="25"/>
      <c r="SO13" s="25"/>
      <c r="SP13" s="25"/>
      <c r="SQ13" s="25"/>
      <c r="SR13" s="25"/>
      <c r="SS13" s="25"/>
      <c r="ST13" s="25"/>
      <c r="SU13" s="25"/>
      <c r="SV13" s="25"/>
      <c r="SW13" s="25"/>
      <c r="SX13" s="25"/>
      <c r="SY13" s="25"/>
      <c r="SZ13" s="25"/>
      <c r="TA13" s="25"/>
      <c r="TB13" s="25"/>
      <c r="TC13" s="25"/>
      <c r="TD13" s="25"/>
      <c r="TE13" s="25"/>
      <c r="TF13" s="25"/>
      <c r="TG13" s="25"/>
      <c r="TH13" s="25"/>
      <c r="TI13" s="25"/>
      <c r="TJ13" s="25"/>
      <c r="TK13" s="25"/>
      <c r="TL13" s="25"/>
      <c r="TM13" s="25"/>
      <c r="TN13" s="25"/>
      <c r="TO13" s="25"/>
      <c r="TP13" s="25"/>
      <c r="TQ13" s="25"/>
      <c r="TR13" s="25"/>
      <c r="TS13" s="25"/>
      <c r="TT13" s="25"/>
    </row>
    <row r="14" spans="1:540" ht="15.75" customHeight="1" x14ac:dyDescent="0.25">
      <c r="A14" s="5" t="s">
        <v>59</v>
      </c>
      <c r="B14" s="5" t="s">
        <v>4</v>
      </c>
      <c r="C14" s="3" t="s">
        <v>16</v>
      </c>
      <c r="D14" s="5"/>
      <c r="E14" s="20" t="s">
        <v>19</v>
      </c>
      <c r="F14" s="20">
        <v>44</v>
      </c>
      <c r="G14" s="21">
        <v>2</v>
      </c>
      <c r="H14" s="21" t="s">
        <v>2</v>
      </c>
      <c r="I14" s="21">
        <v>2</v>
      </c>
      <c r="J14" s="21">
        <v>8</v>
      </c>
      <c r="K14" s="21" t="s">
        <v>21</v>
      </c>
      <c r="L14" s="21">
        <v>4</v>
      </c>
      <c r="M14" s="24" t="s">
        <v>34</v>
      </c>
      <c r="N14" s="2" t="s">
        <v>153</v>
      </c>
      <c r="O14" s="24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O14" s="25"/>
      <c r="MP14" s="25"/>
      <c r="MQ14" s="25"/>
      <c r="MR14" s="25"/>
      <c r="MS14" s="25"/>
      <c r="MT14" s="25"/>
      <c r="MU14" s="25"/>
      <c r="MV14" s="25"/>
      <c r="MW14" s="25"/>
      <c r="MX14" s="25"/>
      <c r="MY14" s="25"/>
      <c r="MZ14" s="25"/>
      <c r="NA14" s="25"/>
      <c r="NB14" s="25"/>
      <c r="NC14" s="25"/>
      <c r="ND14" s="25"/>
      <c r="NE14" s="25"/>
      <c r="NF14" s="25"/>
      <c r="NG14" s="25"/>
      <c r="NH14" s="25"/>
      <c r="NI14" s="25"/>
      <c r="NJ14" s="25"/>
      <c r="NK14" s="25"/>
      <c r="NL14" s="25"/>
      <c r="NM14" s="25"/>
      <c r="NN14" s="25"/>
      <c r="NO14" s="25"/>
      <c r="NP14" s="25"/>
      <c r="NQ14" s="25"/>
      <c r="NR14" s="25"/>
      <c r="NS14" s="25"/>
      <c r="NT14" s="25"/>
      <c r="NU14" s="25"/>
      <c r="NV14" s="25"/>
      <c r="NW14" s="25"/>
      <c r="NX14" s="25"/>
      <c r="NY14" s="25"/>
      <c r="NZ14" s="25"/>
      <c r="OA14" s="25"/>
      <c r="OB14" s="25"/>
      <c r="OC14" s="25"/>
      <c r="OD14" s="25"/>
      <c r="OE14" s="25"/>
      <c r="OF14" s="25"/>
      <c r="OG14" s="25"/>
      <c r="OH14" s="25"/>
      <c r="OI14" s="25"/>
      <c r="OJ14" s="25"/>
      <c r="OK14" s="25"/>
      <c r="OL14" s="25"/>
      <c r="OM14" s="25"/>
      <c r="ON14" s="25"/>
      <c r="OO14" s="25"/>
      <c r="OP14" s="25"/>
      <c r="OQ14" s="25"/>
      <c r="OR14" s="25"/>
      <c r="OS14" s="25"/>
      <c r="OT14" s="25"/>
      <c r="OU14" s="25"/>
      <c r="OV14" s="25"/>
      <c r="OW14" s="25"/>
      <c r="OX14" s="25"/>
      <c r="OY14" s="25"/>
      <c r="OZ14" s="25"/>
      <c r="PA14" s="25"/>
      <c r="PB14" s="25"/>
      <c r="PC14" s="25"/>
      <c r="PD14" s="25"/>
      <c r="PE14" s="25"/>
      <c r="PF14" s="25"/>
      <c r="PG14" s="25"/>
      <c r="PH14" s="25"/>
      <c r="PI14" s="25"/>
      <c r="PJ14" s="25"/>
      <c r="PK14" s="25"/>
      <c r="PL14" s="25"/>
      <c r="PM14" s="25"/>
      <c r="PN14" s="25"/>
      <c r="PO14" s="25"/>
      <c r="PP14" s="25"/>
      <c r="PQ14" s="25"/>
      <c r="PR14" s="25"/>
      <c r="PS14" s="25"/>
      <c r="PT14" s="25"/>
      <c r="PU14" s="25"/>
      <c r="PV14" s="25"/>
      <c r="PW14" s="25"/>
      <c r="PX14" s="25"/>
      <c r="PY14" s="25"/>
      <c r="PZ14" s="25"/>
      <c r="QA14" s="25"/>
      <c r="QB14" s="25"/>
      <c r="QC14" s="25"/>
      <c r="QD14" s="25"/>
      <c r="QE14" s="25"/>
      <c r="QF14" s="25"/>
      <c r="QG14" s="25"/>
      <c r="QH14" s="25"/>
      <c r="QI14" s="25"/>
      <c r="QJ14" s="25"/>
      <c r="QK14" s="25"/>
      <c r="QL14" s="25"/>
      <c r="QM14" s="25"/>
      <c r="QN14" s="25"/>
      <c r="QO14" s="25"/>
      <c r="QP14" s="25"/>
      <c r="QQ14" s="25"/>
      <c r="QR14" s="25"/>
      <c r="QS14" s="25"/>
      <c r="QT14" s="25"/>
      <c r="QU14" s="25"/>
      <c r="QV14" s="25"/>
      <c r="QW14" s="25"/>
      <c r="QX14" s="25"/>
      <c r="QY14" s="25"/>
      <c r="QZ14" s="25"/>
      <c r="RA14" s="25"/>
      <c r="RB14" s="25"/>
      <c r="RC14" s="25"/>
      <c r="RD14" s="25"/>
      <c r="RE14" s="25"/>
      <c r="RF14" s="25"/>
      <c r="RG14" s="25"/>
      <c r="RH14" s="25"/>
      <c r="RI14" s="25"/>
      <c r="RJ14" s="25"/>
      <c r="RK14" s="25"/>
      <c r="RL14" s="25"/>
      <c r="RM14" s="25"/>
      <c r="RN14" s="25"/>
      <c r="RO14" s="25"/>
      <c r="RP14" s="25"/>
      <c r="RQ14" s="25"/>
      <c r="RR14" s="25"/>
      <c r="RS14" s="25"/>
      <c r="RT14" s="25"/>
      <c r="RU14" s="25"/>
      <c r="RV14" s="25"/>
      <c r="RW14" s="25"/>
      <c r="RX14" s="25"/>
      <c r="RY14" s="25"/>
      <c r="RZ14" s="25"/>
      <c r="SA14" s="25"/>
      <c r="SB14" s="25"/>
      <c r="SC14" s="25"/>
      <c r="SD14" s="25"/>
      <c r="SE14" s="25"/>
      <c r="SF14" s="25"/>
      <c r="SG14" s="25"/>
      <c r="SH14" s="25"/>
      <c r="SI14" s="25"/>
      <c r="SJ14" s="25"/>
      <c r="SK14" s="25"/>
      <c r="SL14" s="25"/>
      <c r="SM14" s="25"/>
      <c r="SN14" s="25"/>
      <c r="SO14" s="25"/>
      <c r="SP14" s="25"/>
      <c r="SQ14" s="25"/>
      <c r="SR14" s="25"/>
      <c r="SS14" s="25"/>
      <c r="ST14" s="25"/>
      <c r="SU14" s="25"/>
      <c r="SV14" s="25"/>
      <c r="SW14" s="25"/>
      <c r="SX14" s="25"/>
      <c r="SY14" s="25"/>
      <c r="SZ14" s="25"/>
      <c r="TA14" s="25"/>
      <c r="TB14" s="25"/>
      <c r="TC14" s="25"/>
      <c r="TD14" s="25"/>
      <c r="TE14" s="25"/>
      <c r="TF14" s="25"/>
      <c r="TG14" s="25"/>
      <c r="TH14" s="25"/>
      <c r="TI14" s="25"/>
      <c r="TJ14" s="25"/>
      <c r="TK14" s="25"/>
      <c r="TL14" s="25"/>
      <c r="TM14" s="25"/>
      <c r="TN14" s="25"/>
      <c r="TO14" s="25"/>
      <c r="TP14" s="25"/>
      <c r="TQ14" s="25"/>
      <c r="TR14" s="25"/>
      <c r="TS14" s="25"/>
      <c r="TT14" s="25"/>
    </row>
    <row r="15" spans="1:540" ht="17.25" customHeight="1" x14ac:dyDescent="0.25">
      <c r="A15" s="5" t="s">
        <v>59</v>
      </c>
      <c r="B15" s="5" t="s">
        <v>4</v>
      </c>
      <c r="C15" s="3" t="s">
        <v>16</v>
      </c>
      <c r="D15" s="5"/>
      <c r="E15" s="20" t="s">
        <v>134</v>
      </c>
      <c r="F15" s="20">
        <v>1</v>
      </c>
      <c r="G15" s="21">
        <v>2</v>
      </c>
      <c r="H15" s="21" t="s">
        <v>18</v>
      </c>
      <c r="I15" s="21">
        <v>2</v>
      </c>
      <c r="J15" s="21">
        <v>8</v>
      </c>
      <c r="K15" s="21" t="s">
        <v>1</v>
      </c>
      <c r="L15" s="21">
        <v>3</v>
      </c>
      <c r="M15" s="24" t="s">
        <v>26</v>
      </c>
      <c r="N15" s="24" t="s">
        <v>57</v>
      </c>
      <c r="O15" s="24" t="s">
        <v>45</v>
      </c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PW15" s="25"/>
      <c r="PX15" s="25"/>
      <c r="PY15" s="25"/>
      <c r="PZ15" s="25"/>
      <c r="QA15" s="25"/>
      <c r="QB15" s="25"/>
      <c r="QC15" s="25"/>
      <c r="QD15" s="25"/>
      <c r="QE15" s="25"/>
      <c r="QF15" s="25"/>
      <c r="QG15" s="25"/>
      <c r="QH15" s="25"/>
      <c r="QI15" s="25"/>
      <c r="QJ15" s="25"/>
      <c r="QK15" s="25"/>
      <c r="QL15" s="25"/>
      <c r="QM15" s="25"/>
      <c r="QN15" s="25"/>
      <c r="QO15" s="25"/>
      <c r="QP15" s="25"/>
      <c r="QQ15" s="25"/>
      <c r="QR15" s="25"/>
      <c r="QS15" s="25"/>
      <c r="QT15" s="25"/>
      <c r="QU15" s="25"/>
      <c r="QV15" s="25"/>
      <c r="QW15" s="25"/>
      <c r="QX15" s="25"/>
      <c r="QY15" s="25"/>
      <c r="QZ15" s="25"/>
      <c r="RA15" s="25"/>
      <c r="RB15" s="25"/>
      <c r="RC15" s="25"/>
      <c r="RD15" s="25"/>
      <c r="RE15" s="25"/>
      <c r="RF15" s="25"/>
      <c r="RG15" s="25"/>
      <c r="RH15" s="25"/>
      <c r="RI15" s="25"/>
      <c r="RJ15" s="25"/>
      <c r="RK15" s="25"/>
      <c r="RL15" s="25"/>
      <c r="RM15" s="25"/>
      <c r="RN15" s="25"/>
      <c r="RO15" s="25"/>
      <c r="RP15" s="25"/>
      <c r="RQ15" s="25"/>
      <c r="RR15" s="25"/>
      <c r="RS15" s="25"/>
      <c r="RT15" s="25"/>
      <c r="RU15" s="25"/>
      <c r="RV15" s="25"/>
      <c r="RW15" s="25"/>
      <c r="RX15" s="25"/>
      <c r="RY15" s="25"/>
      <c r="RZ15" s="25"/>
      <c r="SA15" s="25"/>
      <c r="SB15" s="25"/>
      <c r="SC15" s="25"/>
      <c r="SD15" s="25"/>
      <c r="SE15" s="25"/>
      <c r="SF15" s="25"/>
      <c r="SG15" s="25"/>
      <c r="SH15" s="25"/>
      <c r="SI15" s="25"/>
      <c r="SJ15" s="25"/>
      <c r="SK15" s="25"/>
      <c r="SL15" s="25"/>
      <c r="SM15" s="25"/>
      <c r="SN15" s="25"/>
      <c r="SO15" s="25"/>
      <c r="SP15" s="25"/>
      <c r="SQ15" s="25"/>
      <c r="SR15" s="25"/>
      <c r="SS15" s="25"/>
      <c r="ST15" s="25"/>
      <c r="SU15" s="25"/>
      <c r="SV15" s="25"/>
      <c r="SW15" s="25"/>
      <c r="SX15" s="25"/>
      <c r="SY15" s="25"/>
      <c r="SZ15" s="25"/>
      <c r="TA15" s="25"/>
      <c r="TB15" s="25"/>
      <c r="TC15" s="25"/>
      <c r="TD15" s="25"/>
      <c r="TE15" s="25"/>
      <c r="TF15" s="25"/>
      <c r="TG15" s="25"/>
      <c r="TH15" s="25"/>
      <c r="TI15" s="25"/>
      <c r="TJ15" s="25"/>
      <c r="TK15" s="25"/>
      <c r="TL15" s="25"/>
      <c r="TM15" s="25"/>
      <c r="TN15" s="25"/>
      <c r="TO15" s="25"/>
      <c r="TP15" s="25"/>
      <c r="TQ15" s="25"/>
      <c r="TR15" s="25"/>
      <c r="TS15" s="25"/>
      <c r="TT15" s="25"/>
    </row>
    <row r="16" spans="1:540" ht="15.75" x14ac:dyDescent="0.25">
      <c r="A16" s="5" t="s">
        <v>59</v>
      </c>
      <c r="B16" s="5" t="s">
        <v>4</v>
      </c>
      <c r="C16" s="3" t="s">
        <v>16</v>
      </c>
      <c r="D16" s="5"/>
      <c r="E16" s="5" t="s">
        <v>35</v>
      </c>
      <c r="F16" s="20">
        <v>3</v>
      </c>
      <c r="G16" s="3">
        <v>2</v>
      </c>
      <c r="H16" s="3" t="s">
        <v>2</v>
      </c>
      <c r="I16" s="21">
        <v>2</v>
      </c>
      <c r="J16" s="3">
        <v>10</v>
      </c>
      <c r="K16" s="21" t="s">
        <v>1</v>
      </c>
      <c r="L16" s="3">
        <v>4</v>
      </c>
      <c r="M16" s="2" t="s">
        <v>54</v>
      </c>
      <c r="N16" s="2" t="s">
        <v>40</v>
      </c>
      <c r="O16" s="2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  <c r="NG16" s="25"/>
      <c r="NH16" s="25"/>
      <c r="NI16" s="25"/>
      <c r="NJ16" s="25"/>
      <c r="NK16" s="25"/>
      <c r="NL16" s="25"/>
      <c r="NM16" s="25"/>
      <c r="NN16" s="25"/>
      <c r="NO16" s="25"/>
      <c r="NP16" s="25"/>
      <c r="NQ16" s="25"/>
      <c r="NR16" s="25"/>
      <c r="NS16" s="25"/>
      <c r="NT16" s="25"/>
      <c r="NU16" s="25"/>
      <c r="NV16" s="25"/>
      <c r="NW16" s="25"/>
      <c r="NX16" s="25"/>
      <c r="NY16" s="25"/>
      <c r="NZ16" s="25"/>
      <c r="OA16" s="25"/>
      <c r="OB16" s="25"/>
      <c r="OC16" s="25"/>
      <c r="OD16" s="25"/>
      <c r="OE16" s="25"/>
      <c r="OF16" s="25"/>
      <c r="OG16" s="25"/>
      <c r="OH16" s="25"/>
      <c r="OI16" s="25"/>
      <c r="OJ16" s="25"/>
      <c r="OK16" s="25"/>
      <c r="OL16" s="25"/>
      <c r="OM16" s="25"/>
      <c r="ON16" s="25"/>
      <c r="OO16" s="25"/>
      <c r="OP16" s="25"/>
      <c r="OQ16" s="25"/>
      <c r="OR16" s="25"/>
      <c r="OS16" s="25"/>
      <c r="OT16" s="25"/>
      <c r="OU16" s="25"/>
      <c r="OV16" s="25"/>
      <c r="OW16" s="25"/>
      <c r="OX16" s="25"/>
      <c r="OY16" s="25"/>
      <c r="OZ16" s="25"/>
      <c r="PA16" s="25"/>
      <c r="PB16" s="25"/>
      <c r="PC16" s="25"/>
      <c r="PD16" s="25"/>
      <c r="PE16" s="25"/>
      <c r="PF16" s="25"/>
      <c r="PG16" s="25"/>
      <c r="PH16" s="25"/>
      <c r="PI16" s="25"/>
      <c r="PJ16" s="25"/>
      <c r="PK16" s="25"/>
      <c r="PL16" s="25"/>
      <c r="PM16" s="25"/>
      <c r="PN16" s="25"/>
      <c r="PO16" s="25"/>
      <c r="PP16" s="25"/>
      <c r="PQ16" s="25"/>
      <c r="PR16" s="25"/>
      <c r="PS16" s="25"/>
      <c r="PT16" s="25"/>
      <c r="PU16" s="25"/>
      <c r="PV16" s="25"/>
      <c r="PW16" s="25"/>
      <c r="PX16" s="25"/>
      <c r="PY16" s="25"/>
      <c r="PZ16" s="25"/>
      <c r="QA16" s="25"/>
      <c r="QB16" s="25"/>
      <c r="QC16" s="25"/>
      <c r="QD16" s="25"/>
      <c r="QE16" s="25"/>
      <c r="QF16" s="25"/>
      <c r="QG16" s="25"/>
      <c r="QH16" s="25"/>
      <c r="QI16" s="25"/>
      <c r="QJ16" s="25"/>
      <c r="QK16" s="25"/>
      <c r="QL16" s="25"/>
      <c r="QM16" s="25"/>
      <c r="QN16" s="25"/>
      <c r="QO16" s="25"/>
      <c r="QP16" s="25"/>
      <c r="QQ16" s="25"/>
      <c r="QR16" s="25"/>
      <c r="QS16" s="25"/>
      <c r="QT16" s="25"/>
      <c r="QU16" s="25"/>
      <c r="QV16" s="25"/>
      <c r="QW16" s="25"/>
      <c r="QX16" s="25"/>
      <c r="QY16" s="25"/>
      <c r="QZ16" s="25"/>
      <c r="RA16" s="25"/>
      <c r="RB16" s="25"/>
      <c r="RC16" s="25"/>
      <c r="RD16" s="25"/>
      <c r="RE16" s="25"/>
      <c r="RF16" s="25"/>
      <c r="RG16" s="25"/>
      <c r="RH16" s="25"/>
      <c r="RI16" s="25"/>
      <c r="RJ16" s="25"/>
      <c r="RK16" s="25"/>
      <c r="RL16" s="25"/>
      <c r="RM16" s="25"/>
      <c r="RN16" s="25"/>
      <c r="RO16" s="25"/>
      <c r="RP16" s="25"/>
      <c r="RQ16" s="25"/>
      <c r="RR16" s="25"/>
      <c r="RS16" s="25"/>
      <c r="RT16" s="25"/>
      <c r="RU16" s="25"/>
      <c r="RV16" s="25"/>
      <c r="RW16" s="25"/>
      <c r="RX16" s="25"/>
      <c r="RY16" s="25"/>
      <c r="RZ16" s="25"/>
      <c r="SA16" s="25"/>
      <c r="SB16" s="25"/>
      <c r="SC16" s="25"/>
      <c r="SD16" s="25"/>
      <c r="SE16" s="25"/>
      <c r="SF16" s="25"/>
      <c r="SG16" s="25"/>
      <c r="SH16" s="25"/>
      <c r="SI16" s="25"/>
      <c r="SJ16" s="25"/>
      <c r="SK16" s="25"/>
      <c r="SL16" s="25"/>
      <c r="SM16" s="25"/>
      <c r="SN16" s="25"/>
      <c r="SO16" s="25"/>
      <c r="SP16" s="25"/>
      <c r="SQ16" s="25"/>
      <c r="SR16" s="25"/>
      <c r="SS16" s="25"/>
      <c r="ST16" s="25"/>
      <c r="SU16" s="25"/>
      <c r="SV16" s="25"/>
      <c r="SW16" s="25"/>
      <c r="SX16" s="25"/>
      <c r="SY16" s="25"/>
      <c r="SZ16" s="25"/>
      <c r="TA16" s="25"/>
      <c r="TB16" s="25"/>
      <c r="TC16" s="25"/>
      <c r="TD16" s="25"/>
      <c r="TE16" s="25"/>
      <c r="TF16" s="25"/>
      <c r="TG16" s="25"/>
      <c r="TH16" s="25"/>
      <c r="TI16" s="25"/>
      <c r="TJ16" s="25"/>
      <c r="TK16" s="25"/>
      <c r="TL16" s="25"/>
      <c r="TM16" s="25"/>
      <c r="TN16" s="25"/>
      <c r="TO16" s="25"/>
      <c r="TP16" s="25"/>
      <c r="TQ16" s="25"/>
      <c r="TR16" s="25"/>
      <c r="TS16" s="25"/>
      <c r="TT16" s="25"/>
    </row>
    <row r="17" spans="1:541" ht="15.75" x14ac:dyDescent="0.25">
      <c r="A17" s="5" t="s">
        <v>59</v>
      </c>
      <c r="B17" s="5" t="s">
        <v>4</v>
      </c>
      <c r="C17" s="3" t="s">
        <v>16</v>
      </c>
      <c r="D17" s="5"/>
      <c r="E17" s="20" t="s">
        <v>75</v>
      </c>
      <c r="F17" s="20">
        <v>7</v>
      </c>
      <c r="G17" s="3">
        <v>2</v>
      </c>
      <c r="H17" s="3"/>
      <c r="I17" s="21">
        <v>2</v>
      </c>
      <c r="J17" s="3">
        <v>8</v>
      </c>
      <c r="K17" s="21" t="s">
        <v>22</v>
      </c>
      <c r="L17" s="3">
        <v>4</v>
      </c>
      <c r="M17" s="2"/>
      <c r="N17" s="2"/>
      <c r="O17" s="2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  <c r="QG17" s="25"/>
      <c r="QH17" s="25"/>
      <c r="QI17" s="25"/>
      <c r="QJ17" s="25"/>
      <c r="QK17" s="25"/>
      <c r="QL17" s="25"/>
      <c r="QM17" s="25"/>
      <c r="QN17" s="25"/>
      <c r="QO17" s="25"/>
      <c r="QP17" s="25"/>
      <c r="QQ17" s="25"/>
      <c r="QR17" s="25"/>
      <c r="QS17" s="25"/>
      <c r="QT17" s="25"/>
      <c r="QU17" s="25"/>
      <c r="QV17" s="25"/>
      <c r="QW17" s="25"/>
      <c r="QX17" s="25"/>
      <c r="QY17" s="25"/>
      <c r="QZ17" s="25"/>
      <c r="RA17" s="25"/>
      <c r="RB17" s="25"/>
      <c r="RC17" s="25"/>
      <c r="RD17" s="25"/>
      <c r="RE17" s="25"/>
      <c r="RF17" s="25"/>
      <c r="RG17" s="25"/>
      <c r="RH17" s="25"/>
      <c r="RI17" s="25"/>
      <c r="RJ17" s="25"/>
      <c r="RK17" s="25"/>
      <c r="RL17" s="25"/>
      <c r="RM17" s="25"/>
      <c r="RN17" s="25"/>
      <c r="RO17" s="25"/>
      <c r="RP17" s="25"/>
      <c r="RQ17" s="25"/>
      <c r="RR17" s="25"/>
      <c r="RS17" s="25"/>
      <c r="RT17" s="25"/>
      <c r="RU17" s="25"/>
      <c r="RV17" s="25"/>
      <c r="RW17" s="25"/>
      <c r="RX17" s="25"/>
      <c r="RY17" s="25"/>
      <c r="RZ17" s="25"/>
      <c r="SA17" s="25"/>
      <c r="SB17" s="25"/>
      <c r="SC17" s="25"/>
      <c r="SD17" s="25"/>
      <c r="SE17" s="25"/>
      <c r="SF17" s="25"/>
      <c r="SG17" s="25"/>
      <c r="SH17" s="25"/>
      <c r="SI17" s="25"/>
      <c r="SJ17" s="25"/>
      <c r="SK17" s="25"/>
      <c r="SL17" s="25"/>
      <c r="SM17" s="25"/>
      <c r="SN17" s="25"/>
      <c r="SO17" s="25"/>
      <c r="SP17" s="25"/>
      <c r="SQ17" s="25"/>
      <c r="SR17" s="25"/>
      <c r="SS17" s="25"/>
      <c r="ST17" s="25"/>
      <c r="SU17" s="25"/>
      <c r="SV17" s="25"/>
      <c r="SW17" s="25"/>
      <c r="SX17" s="25"/>
      <c r="SY17" s="25"/>
      <c r="SZ17" s="25"/>
      <c r="TA17" s="25"/>
      <c r="TB17" s="25"/>
      <c r="TC17" s="25"/>
      <c r="TD17" s="25"/>
      <c r="TE17" s="25"/>
      <c r="TF17" s="25"/>
      <c r="TG17" s="25"/>
      <c r="TH17" s="25"/>
      <c r="TI17" s="25"/>
      <c r="TJ17" s="25"/>
      <c r="TK17" s="25"/>
      <c r="TL17" s="25"/>
      <c r="TM17" s="25"/>
      <c r="TN17" s="25"/>
      <c r="TO17" s="25"/>
      <c r="TP17" s="25"/>
      <c r="TQ17" s="25"/>
      <c r="TR17" s="25"/>
      <c r="TS17" s="25"/>
      <c r="TT17" s="25"/>
    </row>
    <row r="18" spans="1:541" ht="15.75" x14ac:dyDescent="0.25">
      <c r="A18" s="5" t="s">
        <v>59</v>
      </c>
      <c r="B18" s="5" t="s">
        <v>4</v>
      </c>
      <c r="C18" s="3" t="s">
        <v>16</v>
      </c>
      <c r="D18" s="5"/>
      <c r="E18" s="15" t="s">
        <v>89</v>
      </c>
      <c r="F18" s="113">
        <v>2</v>
      </c>
      <c r="G18" s="16">
        <v>2</v>
      </c>
      <c r="H18" s="26" t="s">
        <v>2</v>
      </c>
      <c r="I18" s="26">
        <v>2</v>
      </c>
      <c r="J18" s="26">
        <v>10</v>
      </c>
      <c r="K18" s="26" t="s">
        <v>1</v>
      </c>
      <c r="L18" s="16">
        <v>3</v>
      </c>
      <c r="M18" s="15" t="s">
        <v>32</v>
      </c>
      <c r="N18" s="15"/>
      <c r="O18" s="2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  <c r="LC18" s="25"/>
      <c r="LD18" s="25"/>
      <c r="LE18" s="25"/>
      <c r="LF18" s="25"/>
      <c r="LG18" s="25"/>
      <c r="LH18" s="25"/>
      <c r="LI18" s="25"/>
      <c r="LJ18" s="25"/>
      <c r="LK18" s="25"/>
      <c r="LL18" s="25"/>
      <c r="LM18" s="25"/>
      <c r="LN18" s="25"/>
      <c r="LO18" s="25"/>
      <c r="LP18" s="25"/>
      <c r="LQ18" s="25"/>
      <c r="LR18" s="25"/>
      <c r="LS18" s="25"/>
      <c r="LT18" s="25"/>
      <c r="LU18" s="25"/>
      <c r="LV18" s="25"/>
      <c r="LW18" s="25"/>
      <c r="LX18" s="25"/>
      <c r="LY18" s="25"/>
      <c r="LZ18" s="25"/>
      <c r="MA18" s="25"/>
      <c r="MB18" s="25"/>
      <c r="MC18" s="25"/>
      <c r="MD18" s="25"/>
      <c r="ME18" s="25"/>
      <c r="MF18" s="25"/>
      <c r="MG18" s="25"/>
      <c r="MH18" s="25"/>
      <c r="MI18" s="25"/>
      <c r="MJ18" s="25"/>
      <c r="MK18" s="25"/>
      <c r="ML18" s="25"/>
      <c r="MM18" s="25"/>
      <c r="MN18" s="2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5"/>
      <c r="NC18" s="25"/>
      <c r="ND18" s="25"/>
      <c r="NE18" s="25"/>
      <c r="NF18" s="25"/>
      <c r="NG18" s="25"/>
      <c r="NH18" s="25"/>
      <c r="NI18" s="25"/>
      <c r="NJ18" s="25"/>
      <c r="NK18" s="25"/>
      <c r="NL18" s="25"/>
      <c r="NM18" s="25"/>
      <c r="NN18" s="25"/>
      <c r="NO18" s="25"/>
      <c r="NP18" s="25"/>
      <c r="NQ18" s="25"/>
      <c r="NR18" s="25"/>
      <c r="NS18" s="25"/>
      <c r="NT18" s="25"/>
      <c r="NU18" s="25"/>
      <c r="NV18" s="25"/>
      <c r="NW18" s="25"/>
      <c r="NX18" s="25"/>
      <c r="NY18" s="25"/>
      <c r="NZ18" s="25"/>
      <c r="OA18" s="25"/>
      <c r="OB18" s="25"/>
      <c r="OC18" s="25"/>
      <c r="OD18" s="25"/>
      <c r="OE18" s="25"/>
      <c r="OF18" s="25"/>
      <c r="OG18" s="25"/>
      <c r="OH18" s="25"/>
      <c r="OI18" s="25"/>
      <c r="OJ18" s="25"/>
      <c r="OK18" s="25"/>
      <c r="OL18" s="25"/>
      <c r="OM18" s="25"/>
      <c r="ON18" s="25"/>
      <c r="OO18" s="25"/>
      <c r="OP18" s="25"/>
      <c r="OQ18" s="25"/>
      <c r="OR18" s="25"/>
      <c r="OS18" s="25"/>
      <c r="OT18" s="25"/>
      <c r="OU18" s="25"/>
      <c r="OV18" s="25"/>
      <c r="OW18" s="25"/>
      <c r="OX18" s="25"/>
      <c r="OY18" s="25"/>
      <c r="OZ18" s="25"/>
      <c r="PA18" s="25"/>
      <c r="PB18" s="25"/>
      <c r="PC18" s="25"/>
      <c r="PD18" s="25"/>
      <c r="PE18" s="25"/>
      <c r="PF18" s="25"/>
      <c r="PG18" s="25"/>
      <c r="PH18" s="25"/>
      <c r="PI18" s="25"/>
      <c r="PJ18" s="25"/>
      <c r="PK18" s="25"/>
      <c r="PL18" s="25"/>
      <c r="PM18" s="25"/>
      <c r="PN18" s="25"/>
      <c r="PO18" s="25"/>
      <c r="PP18" s="25"/>
      <c r="PQ18" s="25"/>
      <c r="PR18" s="25"/>
      <c r="PS18" s="25"/>
      <c r="PT18" s="25"/>
      <c r="PU18" s="25"/>
      <c r="PV18" s="25"/>
      <c r="PW18" s="25"/>
      <c r="PX18" s="25"/>
      <c r="PY18" s="25"/>
      <c r="PZ18" s="25"/>
      <c r="QA18" s="25"/>
      <c r="QB18" s="25"/>
      <c r="QC18" s="25"/>
      <c r="QD18" s="25"/>
      <c r="QE18" s="25"/>
      <c r="QF18" s="25"/>
      <c r="QG18" s="25"/>
      <c r="QH18" s="25"/>
      <c r="QI18" s="25"/>
      <c r="QJ18" s="25"/>
      <c r="QK18" s="25"/>
      <c r="QL18" s="25"/>
      <c r="QM18" s="25"/>
      <c r="QN18" s="25"/>
      <c r="QO18" s="25"/>
      <c r="QP18" s="25"/>
      <c r="QQ18" s="25"/>
      <c r="QR18" s="25"/>
      <c r="QS18" s="25"/>
      <c r="QT18" s="25"/>
      <c r="QU18" s="25"/>
      <c r="QV18" s="25"/>
      <c r="QW18" s="25"/>
      <c r="QX18" s="25"/>
      <c r="QY18" s="25"/>
      <c r="QZ18" s="25"/>
      <c r="RA18" s="25"/>
      <c r="RB18" s="25"/>
      <c r="RC18" s="25"/>
      <c r="RD18" s="25"/>
      <c r="RE18" s="25"/>
      <c r="RF18" s="25"/>
      <c r="RG18" s="25"/>
      <c r="RH18" s="25"/>
      <c r="RI18" s="25"/>
      <c r="RJ18" s="25"/>
      <c r="RK18" s="25"/>
      <c r="RL18" s="25"/>
      <c r="RM18" s="25"/>
      <c r="RN18" s="25"/>
      <c r="RO18" s="25"/>
      <c r="RP18" s="25"/>
      <c r="RQ18" s="25"/>
      <c r="RR18" s="25"/>
      <c r="RS18" s="25"/>
      <c r="RT18" s="25"/>
      <c r="RU18" s="25"/>
      <c r="RV18" s="25"/>
      <c r="RW18" s="25"/>
      <c r="RX18" s="25"/>
      <c r="RY18" s="25"/>
      <c r="RZ18" s="25"/>
      <c r="SA18" s="25"/>
      <c r="SB18" s="25"/>
      <c r="SC18" s="25"/>
      <c r="SD18" s="25"/>
      <c r="SE18" s="25"/>
      <c r="SF18" s="25"/>
      <c r="SG18" s="25"/>
      <c r="SH18" s="25"/>
      <c r="SI18" s="25"/>
      <c r="SJ18" s="25"/>
      <c r="SK18" s="25"/>
      <c r="SL18" s="25"/>
      <c r="SM18" s="25"/>
      <c r="SN18" s="25"/>
      <c r="SO18" s="25"/>
      <c r="SP18" s="25"/>
      <c r="SQ18" s="25"/>
      <c r="SR18" s="25"/>
      <c r="SS18" s="25"/>
      <c r="ST18" s="25"/>
      <c r="SU18" s="25"/>
      <c r="SV18" s="25"/>
      <c r="SW18" s="25"/>
      <c r="SX18" s="25"/>
      <c r="SY18" s="25"/>
      <c r="SZ18" s="25"/>
      <c r="TA18" s="25"/>
      <c r="TB18" s="25"/>
      <c r="TC18" s="25"/>
      <c r="TD18" s="25"/>
      <c r="TE18" s="25"/>
      <c r="TF18" s="25"/>
      <c r="TG18" s="25"/>
      <c r="TH18" s="25"/>
      <c r="TI18" s="25"/>
      <c r="TJ18" s="25"/>
      <c r="TK18" s="25"/>
      <c r="TL18" s="25"/>
      <c r="TM18" s="25"/>
      <c r="TN18" s="25"/>
      <c r="TO18" s="25"/>
      <c r="TP18" s="25"/>
      <c r="TQ18" s="25"/>
      <c r="TR18" s="25"/>
      <c r="TS18" s="25"/>
      <c r="TT18" s="25"/>
    </row>
    <row r="19" spans="1:541" ht="18" customHeight="1" x14ac:dyDescent="0.25">
      <c r="A19" s="5" t="s">
        <v>59</v>
      </c>
      <c r="B19" s="5" t="s">
        <v>4</v>
      </c>
      <c r="C19" s="3" t="s">
        <v>16</v>
      </c>
      <c r="D19" s="34"/>
      <c r="E19" s="24" t="s">
        <v>97</v>
      </c>
      <c r="F19" s="113">
        <v>2</v>
      </c>
      <c r="G19" s="26">
        <v>2</v>
      </c>
      <c r="H19" s="26" t="s">
        <v>18</v>
      </c>
      <c r="I19" s="26">
        <v>2</v>
      </c>
      <c r="J19" s="26">
        <v>8</v>
      </c>
      <c r="K19" s="26" t="s">
        <v>1</v>
      </c>
      <c r="L19" s="16">
        <v>3</v>
      </c>
      <c r="M19" s="22" t="s">
        <v>98</v>
      </c>
      <c r="N19" s="22"/>
      <c r="O19" s="15"/>
      <c r="P19" s="66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  <c r="KQ19" s="25"/>
      <c r="KR19" s="25"/>
      <c r="KS19" s="25"/>
      <c r="KT19" s="25"/>
      <c r="KU19" s="25"/>
      <c r="KV19" s="25"/>
      <c r="KW19" s="25"/>
      <c r="KX19" s="25"/>
      <c r="KY19" s="25"/>
      <c r="KZ19" s="25"/>
      <c r="LA19" s="25"/>
      <c r="LB19" s="25"/>
      <c r="LC19" s="25"/>
      <c r="LD19" s="25"/>
      <c r="LE19" s="25"/>
      <c r="LF19" s="25"/>
      <c r="LG19" s="25"/>
      <c r="LH19" s="25"/>
      <c r="LI19" s="25"/>
      <c r="LJ19" s="25"/>
      <c r="LK19" s="25"/>
      <c r="LL19" s="25"/>
      <c r="LM19" s="25"/>
      <c r="LN19" s="25"/>
      <c r="LO19" s="25"/>
      <c r="LP19" s="25"/>
      <c r="LQ19" s="25"/>
      <c r="LR19" s="25"/>
      <c r="LS19" s="25"/>
      <c r="LT19" s="25"/>
      <c r="LU19" s="25"/>
      <c r="LV19" s="25"/>
      <c r="LW19" s="25"/>
      <c r="LX19" s="25"/>
      <c r="LY19" s="25"/>
      <c r="LZ19" s="25"/>
      <c r="MA19" s="25"/>
      <c r="MB19" s="25"/>
      <c r="MC19" s="25"/>
      <c r="MD19" s="25"/>
      <c r="ME19" s="25"/>
      <c r="MF19" s="25"/>
      <c r="MG19" s="25"/>
      <c r="MH19" s="25"/>
      <c r="MI19" s="25"/>
      <c r="MJ19" s="25"/>
      <c r="MK19" s="25"/>
      <c r="ML19" s="25"/>
      <c r="MM19" s="25"/>
      <c r="MN19" s="25"/>
      <c r="MO19" s="25"/>
      <c r="MP19" s="25"/>
      <c r="MQ19" s="25"/>
      <c r="MR19" s="25"/>
      <c r="MS19" s="25"/>
      <c r="MT19" s="25"/>
      <c r="MU19" s="25"/>
      <c r="MV19" s="25"/>
      <c r="MW19" s="25"/>
      <c r="MX19" s="25"/>
      <c r="MY19" s="25"/>
      <c r="MZ19" s="25"/>
      <c r="NA19" s="25"/>
      <c r="NB19" s="25"/>
      <c r="NC19" s="25"/>
      <c r="ND19" s="25"/>
      <c r="NE19" s="25"/>
      <c r="NF19" s="25"/>
      <c r="NG19" s="25"/>
      <c r="NH19" s="25"/>
      <c r="NI19" s="25"/>
      <c r="NJ19" s="25"/>
      <c r="NK19" s="25"/>
      <c r="NL19" s="25"/>
      <c r="NM19" s="25"/>
      <c r="NN19" s="25"/>
      <c r="NO19" s="25"/>
      <c r="NP19" s="25"/>
      <c r="NQ19" s="25"/>
      <c r="NR19" s="25"/>
      <c r="NS19" s="25"/>
      <c r="NT19" s="25"/>
      <c r="NU19" s="25"/>
      <c r="NV19" s="25"/>
      <c r="NW19" s="25"/>
      <c r="NX19" s="25"/>
      <c r="NY19" s="25"/>
      <c r="NZ19" s="25"/>
      <c r="OA19" s="25"/>
      <c r="OB19" s="25"/>
      <c r="OC19" s="25"/>
      <c r="OD19" s="25"/>
      <c r="OE19" s="25"/>
      <c r="OF19" s="25"/>
      <c r="OG19" s="25"/>
      <c r="OH19" s="25"/>
      <c r="OI19" s="25"/>
      <c r="OJ19" s="25"/>
      <c r="OK19" s="25"/>
      <c r="OL19" s="25"/>
      <c r="OM19" s="25"/>
      <c r="ON19" s="25"/>
      <c r="OO19" s="25"/>
      <c r="OP19" s="25"/>
      <c r="OQ19" s="25"/>
      <c r="OR19" s="25"/>
      <c r="OS19" s="25"/>
      <c r="OT19" s="25"/>
      <c r="OU19" s="25"/>
      <c r="OV19" s="25"/>
      <c r="OW19" s="25"/>
      <c r="OX19" s="25"/>
      <c r="OY19" s="25"/>
      <c r="OZ19" s="25"/>
      <c r="PA19" s="25"/>
      <c r="PB19" s="25"/>
      <c r="PC19" s="25"/>
      <c r="PD19" s="25"/>
      <c r="PE19" s="25"/>
      <c r="PF19" s="25"/>
      <c r="PG19" s="25"/>
      <c r="PH19" s="25"/>
      <c r="PI19" s="25"/>
      <c r="PJ19" s="25"/>
      <c r="PK19" s="25"/>
      <c r="PL19" s="25"/>
      <c r="PM19" s="25"/>
      <c r="PN19" s="25"/>
      <c r="PO19" s="25"/>
      <c r="PP19" s="25"/>
      <c r="PQ19" s="25"/>
      <c r="PR19" s="25"/>
      <c r="PS19" s="25"/>
      <c r="PT19" s="25"/>
      <c r="PU19" s="25"/>
      <c r="PV19" s="25"/>
      <c r="PW19" s="25"/>
      <c r="PX19" s="25"/>
      <c r="PY19" s="25"/>
      <c r="PZ19" s="25"/>
      <c r="QA19" s="25"/>
      <c r="QB19" s="25"/>
      <c r="QC19" s="25"/>
      <c r="QD19" s="25"/>
      <c r="QE19" s="25"/>
      <c r="QF19" s="25"/>
      <c r="QG19" s="25"/>
      <c r="QH19" s="25"/>
      <c r="QI19" s="25"/>
      <c r="QJ19" s="25"/>
      <c r="QK19" s="25"/>
      <c r="QL19" s="25"/>
      <c r="QM19" s="25"/>
      <c r="QN19" s="25"/>
      <c r="QO19" s="25"/>
      <c r="QP19" s="25"/>
      <c r="QQ19" s="25"/>
      <c r="QR19" s="25"/>
      <c r="QS19" s="25"/>
      <c r="QT19" s="25"/>
      <c r="QU19" s="25"/>
      <c r="QV19" s="25"/>
      <c r="QW19" s="25"/>
      <c r="QX19" s="25"/>
      <c r="QY19" s="25"/>
      <c r="QZ19" s="25"/>
      <c r="RA19" s="25"/>
      <c r="RB19" s="25"/>
      <c r="RC19" s="25"/>
      <c r="RD19" s="25"/>
      <c r="RE19" s="25"/>
      <c r="RF19" s="25"/>
      <c r="RG19" s="25"/>
      <c r="RH19" s="25"/>
      <c r="RI19" s="25"/>
      <c r="RJ19" s="25"/>
      <c r="RK19" s="25"/>
      <c r="RL19" s="25"/>
      <c r="RM19" s="25"/>
      <c r="RN19" s="25"/>
      <c r="RO19" s="25"/>
      <c r="RP19" s="25"/>
      <c r="RQ19" s="25"/>
      <c r="RR19" s="25"/>
      <c r="RS19" s="25"/>
      <c r="RT19" s="25"/>
      <c r="RU19" s="25"/>
      <c r="RV19" s="25"/>
      <c r="RW19" s="25"/>
      <c r="RX19" s="25"/>
      <c r="RY19" s="25"/>
      <c r="RZ19" s="25"/>
      <c r="SA19" s="25"/>
      <c r="SB19" s="25"/>
      <c r="SC19" s="25"/>
      <c r="SD19" s="25"/>
      <c r="SE19" s="25"/>
      <c r="SF19" s="25"/>
      <c r="SG19" s="25"/>
      <c r="SH19" s="25"/>
      <c r="SI19" s="25"/>
      <c r="SJ19" s="25"/>
      <c r="SK19" s="25"/>
      <c r="SL19" s="25"/>
      <c r="SM19" s="25"/>
      <c r="SN19" s="25"/>
      <c r="SO19" s="25"/>
      <c r="SP19" s="25"/>
      <c r="SQ19" s="25"/>
      <c r="SR19" s="25"/>
      <c r="SS19" s="25"/>
      <c r="ST19" s="25"/>
      <c r="SU19" s="25"/>
      <c r="SV19" s="25"/>
      <c r="SW19" s="25"/>
      <c r="SX19" s="25"/>
      <c r="SY19" s="25"/>
      <c r="SZ19" s="25"/>
      <c r="TA19" s="25"/>
      <c r="TB19" s="25"/>
      <c r="TC19" s="25"/>
      <c r="TD19" s="25"/>
      <c r="TE19" s="25"/>
      <c r="TF19" s="25"/>
      <c r="TG19" s="25"/>
      <c r="TH19" s="25"/>
      <c r="TI19" s="25"/>
      <c r="TJ19" s="25"/>
      <c r="TK19" s="25"/>
      <c r="TL19" s="25"/>
      <c r="TM19" s="25"/>
      <c r="TN19" s="25"/>
      <c r="TO19" s="25"/>
      <c r="TP19" s="25"/>
      <c r="TQ19" s="25"/>
      <c r="TR19" s="25"/>
      <c r="TS19" s="25"/>
      <c r="TT19" s="25"/>
      <c r="TU19" s="25"/>
    </row>
    <row r="20" spans="1:541" ht="14.25" customHeight="1" x14ac:dyDescent="0.25">
      <c r="A20" s="5" t="s">
        <v>59</v>
      </c>
      <c r="B20" s="5" t="s">
        <v>4</v>
      </c>
      <c r="C20" s="3" t="s">
        <v>16</v>
      </c>
      <c r="D20" s="5"/>
      <c r="E20" s="22" t="s">
        <v>109</v>
      </c>
      <c r="F20" s="20">
        <v>44</v>
      </c>
      <c r="G20" s="16">
        <v>2</v>
      </c>
      <c r="H20" s="26" t="s">
        <v>2</v>
      </c>
      <c r="I20" s="26">
        <v>2</v>
      </c>
      <c r="J20" s="26">
        <v>12</v>
      </c>
      <c r="K20" s="26" t="s">
        <v>21</v>
      </c>
      <c r="L20" s="26">
        <v>3</v>
      </c>
      <c r="M20" s="22" t="s">
        <v>98</v>
      </c>
      <c r="N20" s="22"/>
      <c r="O20" s="1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  <c r="LC20" s="25"/>
      <c r="LD20" s="25"/>
      <c r="LE20" s="25"/>
      <c r="LF20" s="25"/>
      <c r="LG20" s="25"/>
      <c r="LH20" s="25"/>
      <c r="LI20" s="25"/>
      <c r="LJ20" s="25"/>
      <c r="LK20" s="25"/>
      <c r="LL20" s="25"/>
      <c r="LM20" s="25"/>
      <c r="LN20" s="25"/>
      <c r="LO20" s="25"/>
      <c r="LP20" s="25"/>
      <c r="LQ20" s="25"/>
      <c r="LR20" s="25"/>
      <c r="LS20" s="25"/>
      <c r="LT20" s="25"/>
      <c r="LU20" s="25"/>
      <c r="LV20" s="25"/>
      <c r="LW20" s="25"/>
      <c r="LX20" s="25"/>
      <c r="LY20" s="25"/>
      <c r="LZ20" s="25"/>
      <c r="MA20" s="25"/>
      <c r="MB20" s="25"/>
      <c r="MC20" s="25"/>
      <c r="MD20" s="25"/>
      <c r="ME20" s="25"/>
      <c r="MF20" s="25"/>
      <c r="MG20" s="25"/>
      <c r="MH20" s="25"/>
      <c r="MI20" s="25"/>
      <c r="MJ20" s="25"/>
      <c r="MK20" s="25"/>
      <c r="ML20" s="25"/>
      <c r="MM20" s="25"/>
      <c r="MN20" s="25"/>
      <c r="MO20" s="25"/>
      <c r="MP20" s="25"/>
      <c r="MQ20" s="25"/>
      <c r="MR20" s="25"/>
      <c r="MS20" s="25"/>
      <c r="MT20" s="25"/>
      <c r="MU20" s="25"/>
      <c r="MV20" s="25"/>
      <c r="MW20" s="25"/>
      <c r="MX20" s="25"/>
      <c r="MY20" s="25"/>
      <c r="MZ20" s="25"/>
      <c r="NA20" s="25"/>
      <c r="NB20" s="25"/>
      <c r="NC20" s="25"/>
      <c r="ND20" s="25"/>
      <c r="NE20" s="25"/>
      <c r="NF20" s="25"/>
      <c r="NG20" s="25"/>
      <c r="NH20" s="25"/>
      <c r="NI20" s="25"/>
      <c r="NJ20" s="25"/>
      <c r="NK20" s="25"/>
      <c r="NL20" s="25"/>
      <c r="NM20" s="25"/>
      <c r="NN20" s="25"/>
      <c r="NO20" s="25"/>
      <c r="NP20" s="25"/>
      <c r="NQ20" s="25"/>
      <c r="NR20" s="25"/>
      <c r="NS20" s="25"/>
      <c r="NT20" s="25"/>
      <c r="NU20" s="25"/>
      <c r="NV20" s="25"/>
      <c r="NW20" s="25"/>
      <c r="NX20" s="25"/>
      <c r="NY20" s="25"/>
      <c r="NZ20" s="25"/>
      <c r="OA20" s="25"/>
      <c r="OB20" s="25"/>
      <c r="OC20" s="25"/>
      <c r="OD20" s="25"/>
      <c r="OE20" s="25"/>
      <c r="OF20" s="25"/>
      <c r="OG20" s="25"/>
      <c r="OH20" s="25"/>
      <c r="OI20" s="25"/>
      <c r="OJ20" s="25"/>
      <c r="OK20" s="25"/>
      <c r="OL20" s="25"/>
      <c r="OM20" s="25"/>
      <c r="ON20" s="25"/>
      <c r="OO20" s="25"/>
      <c r="OP20" s="25"/>
      <c r="OQ20" s="25"/>
      <c r="OR20" s="25"/>
      <c r="OS20" s="25"/>
      <c r="OT20" s="25"/>
      <c r="OU20" s="25"/>
      <c r="OV20" s="25"/>
      <c r="OW20" s="25"/>
      <c r="OX20" s="25"/>
      <c r="OY20" s="25"/>
      <c r="OZ20" s="25"/>
      <c r="PA20" s="25"/>
      <c r="PB20" s="25"/>
      <c r="PC20" s="25"/>
      <c r="PD20" s="25"/>
      <c r="PE20" s="25"/>
      <c r="PF20" s="25"/>
      <c r="PG20" s="25"/>
      <c r="PH20" s="25"/>
      <c r="PI20" s="25"/>
      <c r="PJ20" s="25"/>
      <c r="PK20" s="25"/>
      <c r="PL20" s="25"/>
      <c r="PM20" s="25"/>
      <c r="PN20" s="25"/>
      <c r="PO20" s="25"/>
      <c r="PP20" s="25"/>
      <c r="PQ20" s="25"/>
      <c r="PR20" s="25"/>
      <c r="PS20" s="25"/>
      <c r="PT20" s="25"/>
      <c r="PU20" s="25"/>
      <c r="PV20" s="25"/>
      <c r="PW20" s="25"/>
      <c r="PX20" s="25"/>
      <c r="PY20" s="25"/>
      <c r="PZ20" s="25"/>
      <c r="QA20" s="25"/>
      <c r="QB20" s="25"/>
      <c r="QC20" s="25"/>
      <c r="QD20" s="25"/>
      <c r="QE20" s="25"/>
      <c r="QF20" s="25"/>
      <c r="QG20" s="25"/>
      <c r="QH20" s="25"/>
      <c r="QI20" s="25"/>
      <c r="QJ20" s="25"/>
      <c r="QK20" s="25"/>
      <c r="QL20" s="25"/>
      <c r="QM20" s="25"/>
      <c r="QN20" s="25"/>
      <c r="QO20" s="25"/>
      <c r="QP20" s="25"/>
      <c r="QQ20" s="25"/>
      <c r="QR20" s="25"/>
      <c r="QS20" s="25"/>
      <c r="QT20" s="25"/>
      <c r="QU20" s="25"/>
      <c r="QV20" s="25"/>
      <c r="QW20" s="25"/>
      <c r="QX20" s="25"/>
      <c r="QY20" s="25"/>
      <c r="QZ20" s="25"/>
      <c r="RA20" s="25"/>
      <c r="RB20" s="25"/>
      <c r="RC20" s="25"/>
      <c r="RD20" s="25"/>
      <c r="RE20" s="25"/>
      <c r="RF20" s="25"/>
      <c r="RG20" s="25"/>
      <c r="RH20" s="25"/>
      <c r="RI20" s="25"/>
      <c r="RJ20" s="25"/>
      <c r="RK20" s="25"/>
      <c r="RL20" s="25"/>
      <c r="RM20" s="25"/>
      <c r="RN20" s="25"/>
      <c r="RO20" s="25"/>
      <c r="RP20" s="25"/>
      <c r="RQ20" s="25"/>
      <c r="RR20" s="25"/>
      <c r="RS20" s="25"/>
      <c r="RT20" s="25"/>
      <c r="RU20" s="25"/>
      <c r="RV20" s="25"/>
      <c r="RW20" s="25"/>
      <c r="RX20" s="25"/>
      <c r="RY20" s="25"/>
      <c r="RZ20" s="25"/>
      <c r="SA20" s="25"/>
      <c r="SB20" s="25"/>
      <c r="SC20" s="25"/>
      <c r="SD20" s="25"/>
      <c r="SE20" s="25"/>
      <c r="SF20" s="25"/>
      <c r="SG20" s="25"/>
      <c r="SH20" s="25"/>
      <c r="SI20" s="25"/>
      <c r="SJ20" s="25"/>
      <c r="SK20" s="25"/>
      <c r="SL20" s="25"/>
      <c r="SM20" s="25"/>
      <c r="SN20" s="25"/>
      <c r="SO20" s="25"/>
      <c r="SP20" s="25"/>
      <c r="SQ20" s="25"/>
      <c r="SR20" s="25"/>
      <c r="SS20" s="25"/>
      <c r="ST20" s="25"/>
      <c r="SU20" s="25"/>
      <c r="SV20" s="25"/>
      <c r="SW20" s="25"/>
      <c r="SX20" s="25"/>
      <c r="SY20" s="25"/>
      <c r="SZ20" s="25"/>
      <c r="TA20" s="25"/>
      <c r="TB20" s="25"/>
      <c r="TC20" s="25"/>
      <c r="TD20" s="25"/>
      <c r="TE20" s="25"/>
      <c r="TF20" s="25"/>
      <c r="TG20" s="25"/>
      <c r="TH20" s="25"/>
      <c r="TI20" s="25"/>
      <c r="TJ20" s="25"/>
      <c r="TK20" s="25"/>
      <c r="TL20" s="25"/>
      <c r="TM20" s="25"/>
      <c r="TN20" s="25"/>
      <c r="TO20" s="25"/>
      <c r="TP20" s="25"/>
      <c r="TQ20" s="25"/>
      <c r="TR20" s="25"/>
      <c r="TS20" s="25"/>
      <c r="TT20" s="25"/>
    </row>
    <row r="21" spans="1:541" s="49" customFormat="1" ht="15.75" x14ac:dyDescent="0.25">
      <c r="A21" s="46" t="s">
        <v>63</v>
      </c>
      <c r="B21" s="46"/>
      <c r="C21" s="42"/>
      <c r="D21" s="46"/>
      <c r="E21" s="46"/>
      <c r="F21" s="46"/>
      <c r="G21" s="42"/>
      <c r="H21" s="42"/>
      <c r="I21" s="42">
        <f>SUM(I12:I20)</f>
        <v>18</v>
      </c>
      <c r="J21" s="42">
        <f>SUM(J13:J20)</f>
        <v>79</v>
      </c>
      <c r="K21" s="42"/>
      <c r="L21" s="42">
        <f>SUM(L12:L20)</f>
        <v>31</v>
      </c>
      <c r="M21" s="47"/>
      <c r="N21" s="47"/>
      <c r="O21" s="43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52"/>
      <c r="FE21" s="52"/>
      <c r="FF21" s="52"/>
      <c r="FG21" s="52"/>
      <c r="FH21" s="52"/>
      <c r="FI21" s="52"/>
      <c r="FJ21" s="52"/>
      <c r="FK21" s="52"/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2"/>
      <c r="GB21" s="52"/>
      <c r="GC21" s="52"/>
      <c r="GD21" s="52"/>
      <c r="GE21" s="52"/>
      <c r="GF21" s="52"/>
      <c r="GG21" s="52"/>
      <c r="GH21" s="52"/>
      <c r="GI21" s="52"/>
      <c r="GJ21" s="52"/>
      <c r="GK21" s="52"/>
      <c r="GL21" s="52"/>
      <c r="GM21" s="52"/>
      <c r="GN21" s="52"/>
      <c r="GO21" s="52"/>
      <c r="GP21" s="52"/>
      <c r="GQ21" s="52"/>
      <c r="GR21" s="52"/>
      <c r="GS21" s="52"/>
      <c r="GT21" s="52"/>
      <c r="GU21" s="52"/>
      <c r="GV21" s="52"/>
      <c r="GW21" s="52"/>
      <c r="GX21" s="52"/>
      <c r="GY21" s="52"/>
      <c r="GZ21" s="52"/>
      <c r="HA21" s="52"/>
      <c r="HB21" s="52"/>
      <c r="HC21" s="52"/>
      <c r="HD21" s="52"/>
      <c r="HE21" s="52"/>
      <c r="HF21" s="52"/>
      <c r="HG21" s="52"/>
      <c r="HH21" s="52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2"/>
      <c r="HV21" s="52"/>
      <c r="HW21" s="52"/>
      <c r="HX21" s="52"/>
      <c r="HY21" s="52"/>
      <c r="HZ21" s="52"/>
      <c r="IA21" s="52"/>
      <c r="IB21" s="52"/>
      <c r="IC21" s="52"/>
      <c r="ID21" s="52"/>
      <c r="IE21" s="52"/>
      <c r="IF21" s="52"/>
      <c r="IG21" s="52"/>
      <c r="IH21" s="52"/>
      <c r="II21" s="52"/>
      <c r="IJ21" s="52"/>
      <c r="IK21" s="52"/>
      <c r="IL21" s="52"/>
      <c r="IM21" s="52"/>
      <c r="IN21" s="52"/>
      <c r="IO21" s="52"/>
      <c r="IP21" s="52"/>
      <c r="IQ21" s="52"/>
      <c r="IR21" s="52"/>
      <c r="IS21" s="52"/>
      <c r="IT21" s="52"/>
      <c r="IU21" s="52"/>
      <c r="IV21" s="52"/>
      <c r="IW21" s="52"/>
      <c r="IX21" s="52"/>
      <c r="IY21" s="52"/>
      <c r="IZ21" s="52"/>
      <c r="JA21" s="52"/>
      <c r="JB21" s="52"/>
      <c r="JC21" s="52"/>
      <c r="JD21" s="52"/>
      <c r="JE21" s="52"/>
      <c r="JF21" s="52"/>
      <c r="JG21" s="52"/>
      <c r="JH21" s="52"/>
      <c r="JI21" s="52"/>
      <c r="JJ21" s="52"/>
      <c r="JK21" s="52"/>
      <c r="JL21" s="52"/>
      <c r="JM21" s="52"/>
      <c r="JN21" s="52"/>
      <c r="JO21" s="52"/>
      <c r="JP21" s="52"/>
      <c r="JQ21" s="52"/>
      <c r="JR21" s="52"/>
      <c r="JS21" s="52"/>
      <c r="JT21" s="52"/>
      <c r="JU21" s="52"/>
      <c r="JV21" s="52"/>
      <c r="JW21" s="52"/>
      <c r="JX21" s="52"/>
      <c r="JY21" s="52"/>
      <c r="JZ21" s="52"/>
      <c r="KA21" s="52"/>
      <c r="KB21" s="52"/>
      <c r="KC21" s="52"/>
      <c r="KD21" s="52"/>
      <c r="KE21" s="52"/>
      <c r="KF21" s="52"/>
      <c r="KG21" s="52"/>
      <c r="KH21" s="52"/>
      <c r="KI21" s="52"/>
      <c r="KJ21" s="52"/>
      <c r="KK21" s="52"/>
      <c r="KL21" s="52"/>
      <c r="KM21" s="52"/>
      <c r="KN21" s="52"/>
      <c r="KO21" s="52"/>
      <c r="KP21" s="52"/>
      <c r="KQ21" s="52"/>
      <c r="KR21" s="52"/>
      <c r="KS21" s="52"/>
      <c r="KT21" s="52"/>
      <c r="KU21" s="52"/>
      <c r="KV21" s="52"/>
      <c r="KW21" s="52"/>
      <c r="KX21" s="52"/>
      <c r="KY21" s="52"/>
      <c r="KZ21" s="52"/>
      <c r="LA21" s="52"/>
      <c r="LB21" s="52"/>
      <c r="LC21" s="52"/>
      <c r="LD21" s="52"/>
      <c r="LE21" s="52"/>
      <c r="LF21" s="52"/>
      <c r="LG21" s="52"/>
      <c r="LH21" s="52"/>
      <c r="LI21" s="52"/>
      <c r="LJ21" s="52"/>
      <c r="LK21" s="52"/>
      <c r="LL21" s="52"/>
      <c r="LM21" s="52"/>
      <c r="LN21" s="52"/>
      <c r="LO21" s="52"/>
      <c r="LP21" s="52"/>
      <c r="LQ21" s="52"/>
      <c r="LR21" s="52"/>
      <c r="LS21" s="52"/>
      <c r="LT21" s="52"/>
      <c r="LU21" s="52"/>
      <c r="LV21" s="52"/>
      <c r="LW21" s="52"/>
      <c r="LX21" s="52"/>
      <c r="LY21" s="52"/>
      <c r="LZ21" s="52"/>
      <c r="MA21" s="52"/>
      <c r="MB21" s="52"/>
      <c r="MC21" s="52"/>
      <c r="MD21" s="52"/>
      <c r="ME21" s="52"/>
      <c r="MF21" s="52"/>
      <c r="MG21" s="52"/>
      <c r="MH21" s="52"/>
      <c r="MI21" s="52"/>
      <c r="MJ21" s="52"/>
      <c r="MK21" s="52"/>
      <c r="ML21" s="52"/>
      <c r="MM21" s="52"/>
      <c r="MN21" s="52"/>
      <c r="MO21" s="52"/>
      <c r="MP21" s="52"/>
      <c r="MQ21" s="52"/>
      <c r="MR21" s="52"/>
      <c r="MS21" s="52"/>
      <c r="MT21" s="52"/>
      <c r="MU21" s="52"/>
      <c r="MV21" s="52"/>
      <c r="MW21" s="52"/>
      <c r="MX21" s="52"/>
      <c r="MY21" s="52"/>
      <c r="MZ21" s="52"/>
      <c r="NA21" s="52"/>
      <c r="NB21" s="52"/>
      <c r="NC21" s="52"/>
      <c r="ND21" s="52"/>
      <c r="NE21" s="52"/>
      <c r="NF21" s="52"/>
      <c r="NG21" s="52"/>
      <c r="NH21" s="52"/>
      <c r="NI21" s="52"/>
      <c r="NJ21" s="52"/>
      <c r="NK21" s="52"/>
      <c r="NL21" s="52"/>
      <c r="NM21" s="52"/>
      <c r="NN21" s="52"/>
      <c r="NO21" s="52"/>
      <c r="NP21" s="52"/>
      <c r="NQ21" s="52"/>
      <c r="NR21" s="52"/>
      <c r="NS21" s="52"/>
      <c r="NT21" s="52"/>
      <c r="NU21" s="52"/>
      <c r="NV21" s="52"/>
      <c r="NW21" s="52"/>
      <c r="NX21" s="52"/>
      <c r="NY21" s="52"/>
      <c r="NZ21" s="52"/>
      <c r="OA21" s="52"/>
      <c r="OB21" s="52"/>
      <c r="OC21" s="52"/>
      <c r="OD21" s="52"/>
      <c r="OE21" s="52"/>
      <c r="OF21" s="52"/>
      <c r="OG21" s="52"/>
      <c r="OH21" s="52"/>
      <c r="OI21" s="52"/>
      <c r="OJ21" s="52"/>
      <c r="OK21" s="52"/>
      <c r="OL21" s="52"/>
      <c r="OM21" s="52"/>
      <c r="ON21" s="52"/>
      <c r="OO21" s="52"/>
      <c r="OP21" s="52"/>
      <c r="OQ21" s="52"/>
      <c r="OR21" s="52"/>
      <c r="OS21" s="52"/>
      <c r="OT21" s="52"/>
      <c r="OU21" s="52"/>
      <c r="OV21" s="52"/>
      <c r="OW21" s="52"/>
      <c r="OX21" s="52"/>
      <c r="OY21" s="52"/>
      <c r="OZ21" s="52"/>
      <c r="PA21" s="52"/>
      <c r="PB21" s="52"/>
      <c r="PC21" s="52"/>
      <c r="PD21" s="52"/>
      <c r="PE21" s="52"/>
      <c r="PF21" s="52"/>
      <c r="PG21" s="52"/>
      <c r="PH21" s="52"/>
      <c r="PI21" s="52"/>
      <c r="PJ21" s="52"/>
      <c r="PK21" s="52"/>
      <c r="PL21" s="52"/>
      <c r="PM21" s="52"/>
      <c r="PN21" s="52"/>
      <c r="PO21" s="52"/>
      <c r="PP21" s="52"/>
      <c r="PQ21" s="52"/>
      <c r="PR21" s="52"/>
      <c r="PS21" s="52"/>
      <c r="PT21" s="52"/>
      <c r="PU21" s="52"/>
      <c r="PV21" s="52"/>
      <c r="PW21" s="52"/>
      <c r="PX21" s="52"/>
      <c r="PY21" s="52"/>
      <c r="PZ21" s="52"/>
      <c r="QA21" s="52"/>
      <c r="QB21" s="52"/>
      <c r="QC21" s="52"/>
      <c r="QD21" s="52"/>
      <c r="QE21" s="52"/>
      <c r="QF21" s="52"/>
      <c r="QG21" s="52"/>
      <c r="QH21" s="52"/>
      <c r="QI21" s="52"/>
      <c r="QJ21" s="52"/>
      <c r="QK21" s="52"/>
      <c r="QL21" s="52"/>
      <c r="QM21" s="52"/>
      <c r="QN21" s="52"/>
      <c r="QO21" s="52"/>
      <c r="QP21" s="52"/>
      <c r="QQ21" s="52"/>
      <c r="QR21" s="52"/>
      <c r="QS21" s="52"/>
      <c r="QT21" s="52"/>
      <c r="QU21" s="52"/>
      <c r="QV21" s="52"/>
      <c r="QW21" s="52"/>
      <c r="QX21" s="52"/>
      <c r="QY21" s="52"/>
      <c r="QZ21" s="52"/>
      <c r="RA21" s="52"/>
      <c r="RB21" s="52"/>
      <c r="RC21" s="52"/>
      <c r="RD21" s="52"/>
      <c r="RE21" s="52"/>
      <c r="RF21" s="52"/>
      <c r="RG21" s="52"/>
      <c r="RH21" s="52"/>
      <c r="RI21" s="52"/>
      <c r="RJ21" s="52"/>
      <c r="RK21" s="52"/>
      <c r="RL21" s="52"/>
      <c r="RM21" s="52"/>
      <c r="RN21" s="52"/>
      <c r="RO21" s="52"/>
      <c r="RP21" s="52"/>
      <c r="RQ21" s="52"/>
      <c r="RR21" s="52"/>
      <c r="RS21" s="52"/>
      <c r="RT21" s="52"/>
      <c r="RU21" s="52"/>
      <c r="RV21" s="52"/>
      <c r="RW21" s="52"/>
      <c r="RX21" s="52"/>
      <c r="RY21" s="52"/>
      <c r="RZ21" s="52"/>
      <c r="SA21" s="52"/>
      <c r="SB21" s="52"/>
      <c r="SC21" s="52"/>
      <c r="SD21" s="52"/>
      <c r="SE21" s="52"/>
      <c r="SF21" s="52"/>
      <c r="SG21" s="52"/>
      <c r="SH21" s="52"/>
      <c r="SI21" s="52"/>
      <c r="SJ21" s="52"/>
      <c r="SK21" s="52"/>
      <c r="SL21" s="52"/>
      <c r="SM21" s="52"/>
      <c r="SN21" s="52"/>
      <c r="SO21" s="52"/>
      <c r="SP21" s="52"/>
      <c r="SQ21" s="52"/>
      <c r="SR21" s="52"/>
      <c r="SS21" s="52"/>
      <c r="ST21" s="52"/>
      <c r="SU21" s="52"/>
      <c r="SV21" s="52"/>
      <c r="SW21" s="52"/>
      <c r="SX21" s="52"/>
      <c r="SY21" s="52"/>
      <c r="SZ21" s="52"/>
      <c r="TA21" s="52"/>
      <c r="TB21" s="52"/>
      <c r="TC21" s="52"/>
      <c r="TD21" s="52"/>
      <c r="TE21" s="52"/>
      <c r="TF21" s="52"/>
      <c r="TG21" s="52"/>
      <c r="TH21" s="52"/>
      <c r="TI21" s="52"/>
      <c r="TJ21" s="52"/>
      <c r="TK21" s="52"/>
      <c r="TL21" s="52"/>
      <c r="TM21" s="52"/>
      <c r="TN21" s="52"/>
      <c r="TO21" s="52"/>
      <c r="TP21" s="52"/>
      <c r="TQ21" s="52"/>
      <c r="TR21" s="52"/>
      <c r="TS21" s="52"/>
      <c r="TT21" s="52"/>
    </row>
    <row r="22" spans="1:541" ht="18.75" customHeight="1" x14ac:dyDescent="0.25">
      <c r="A22" s="5" t="s">
        <v>59</v>
      </c>
      <c r="B22" s="5" t="s">
        <v>4</v>
      </c>
      <c r="C22" s="3" t="s">
        <v>16</v>
      </c>
      <c r="D22" s="5"/>
      <c r="E22" s="20" t="s">
        <v>135</v>
      </c>
      <c r="F22" s="20">
        <v>3</v>
      </c>
      <c r="G22" s="21">
        <v>3</v>
      </c>
      <c r="H22" s="21" t="s">
        <v>18</v>
      </c>
      <c r="I22" s="21">
        <v>2</v>
      </c>
      <c r="J22" s="21">
        <v>8</v>
      </c>
      <c r="K22" s="21" t="s">
        <v>1</v>
      </c>
      <c r="L22" s="21">
        <v>3</v>
      </c>
      <c r="M22" s="50" t="s">
        <v>163</v>
      </c>
      <c r="N22" s="24" t="s">
        <v>25</v>
      </c>
      <c r="O22" s="27" t="s">
        <v>130</v>
      </c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  <c r="IW22" s="25"/>
      <c r="IX22" s="25"/>
      <c r="IY22" s="25"/>
      <c r="IZ22" s="25"/>
      <c r="JA22" s="25"/>
      <c r="JB22" s="25"/>
      <c r="JC22" s="25"/>
      <c r="JD22" s="25"/>
      <c r="JE22" s="25"/>
      <c r="JF22" s="25"/>
      <c r="JG22" s="25"/>
      <c r="JH22" s="25"/>
      <c r="JI22" s="25"/>
      <c r="JJ22" s="25"/>
      <c r="JK22" s="25"/>
      <c r="JL22" s="25"/>
      <c r="JM22" s="25"/>
      <c r="JN22" s="25"/>
      <c r="JO22" s="25"/>
      <c r="JP22" s="25"/>
      <c r="JQ22" s="25"/>
      <c r="JR22" s="25"/>
      <c r="JS22" s="25"/>
      <c r="JT22" s="25"/>
      <c r="JU22" s="25"/>
      <c r="JV22" s="25"/>
      <c r="JW22" s="25"/>
      <c r="JX22" s="25"/>
      <c r="JY22" s="25"/>
      <c r="JZ22" s="25"/>
      <c r="KA22" s="25"/>
      <c r="KB22" s="25"/>
      <c r="KC22" s="25"/>
      <c r="KD22" s="25"/>
      <c r="KE22" s="25"/>
      <c r="KF22" s="25"/>
      <c r="KG22" s="25"/>
      <c r="KH22" s="25"/>
      <c r="KI22" s="25"/>
      <c r="KJ22" s="25"/>
      <c r="KK22" s="25"/>
      <c r="KL22" s="25"/>
      <c r="KM22" s="25"/>
      <c r="KN22" s="25"/>
      <c r="KO22" s="25"/>
      <c r="KP22" s="25"/>
      <c r="KQ22" s="25"/>
      <c r="KR22" s="25"/>
      <c r="KS22" s="25"/>
      <c r="KT22" s="25"/>
      <c r="KU22" s="25"/>
      <c r="KV22" s="25"/>
      <c r="KW22" s="25"/>
      <c r="KX22" s="25"/>
      <c r="KY22" s="25"/>
      <c r="KZ22" s="25"/>
      <c r="LA22" s="25"/>
      <c r="LB22" s="25"/>
      <c r="LC22" s="25"/>
      <c r="LD22" s="25"/>
      <c r="LE22" s="25"/>
      <c r="LF22" s="25"/>
      <c r="LG22" s="25"/>
      <c r="LH22" s="25"/>
      <c r="LI22" s="25"/>
      <c r="LJ22" s="25"/>
      <c r="LK22" s="25"/>
      <c r="LL22" s="25"/>
      <c r="LM22" s="25"/>
      <c r="LN22" s="25"/>
      <c r="LO22" s="25"/>
      <c r="LP22" s="25"/>
      <c r="LQ22" s="25"/>
      <c r="LR22" s="25"/>
      <c r="LS22" s="25"/>
      <c r="LT22" s="25"/>
      <c r="LU22" s="25"/>
      <c r="LV22" s="25"/>
      <c r="LW22" s="25"/>
      <c r="LX22" s="25"/>
      <c r="LY22" s="25"/>
      <c r="LZ22" s="25"/>
      <c r="MA22" s="25"/>
      <c r="MB22" s="25"/>
      <c r="MC22" s="25"/>
      <c r="MD22" s="25"/>
      <c r="ME22" s="25"/>
      <c r="MF22" s="25"/>
      <c r="MG22" s="25"/>
      <c r="MH22" s="25"/>
      <c r="MI22" s="25"/>
      <c r="MJ22" s="25"/>
      <c r="MK22" s="25"/>
      <c r="ML22" s="25"/>
      <c r="MM22" s="25"/>
      <c r="MN22" s="25"/>
      <c r="MO22" s="25"/>
      <c r="MP22" s="25"/>
      <c r="MQ22" s="25"/>
      <c r="MR22" s="25"/>
      <c r="MS22" s="25"/>
      <c r="MT22" s="25"/>
      <c r="MU22" s="25"/>
      <c r="MV22" s="25"/>
      <c r="MW22" s="25"/>
      <c r="MX22" s="25"/>
      <c r="MY22" s="25"/>
      <c r="MZ22" s="25"/>
      <c r="NA22" s="25"/>
      <c r="NB22" s="25"/>
      <c r="NC22" s="25"/>
      <c r="ND22" s="25"/>
      <c r="NE22" s="25"/>
      <c r="NF22" s="25"/>
      <c r="NG22" s="25"/>
      <c r="NH22" s="25"/>
      <c r="NI22" s="25"/>
      <c r="NJ22" s="25"/>
      <c r="NK22" s="25"/>
      <c r="NL22" s="25"/>
      <c r="NM22" s="25"/>
      <c r="NN22" s="25"/>
      <c r="NO22" s="25"/>
      <c r="NP22" s="25"/>
      <c r="NQ22" s="25"/>
      <c r="NR22" s="25"/>
      <c r="NS22" s="25"/>
      <c r="NT22" s="25"/>
      <c r="NU22" s="25"/>
      <c r="NV22" s="25"/>
      <c r="NW22" s="25"/>
      <c r="NX22" s="25"/>
      <c r="NY22" s="25"/>
      <c r="NZ22" s="25"/>
      <c r="OA22" s="25"/>
      <c r="OB22" s="25"/>
      <c r="OC22" s="25"/>
      <c r="OD22" s="25"/>
      <c r="OE22" s="25"/>
      <c r="OF22" s="25"/>
      <c r="OG22" s="25"/>
      <c r="OH22" s="25"/>
      <c r="OI22" s="25"/>
      <c r="OJ22" s="25"/>
      <c r="OK22" s="25"/>
      <c r="OL22" s="25"/>
      <c r="OM22" s="25"/>
      <c r="ON22" s="25"/>
      <c r="OO22" s="25"/>
      <c r="OP22" s="25"/>
      <c r="OQ22" s="25"/>
      <c r="OR22" s="25"/>
      <c r="OS22" s="25"/>
      <c r="OT22" s="25"/>
      <c r="OU22" s="25"/>
      <c r="OV22" s="25"/>
      <c r="OW22" s="25"/>
      <c r="OX22" s="25"/>
      <c r="OY22" s="25"/>
      <c r="OZ22" s="25"/>
      <c r="PA22" s="25"/>
      <c r="PB22" s="25"/>
      <c r="PC22" s="25"/>
      <c r="PD22" s="25"/>
      <c r="PE22" s="25"/>
      <c r="PF22" s="25"/>
      <c r="PG22" s="25"/>
      <c r="PH22" s="25"/>
      <c r="PI22" s="25"/>
      <c r="PJ22" s="25"/>
      <c r="PK22" s="25"/>
      <c r="PL22" s="25"/>
      <c r="PM22" s="25"/>
      <c r="PN22" s="25"/>
      <c r="PO22" s="25"/>
      <c r="PP22" s="25"/>
      <c r="PQ22" s="25"/>
      <c r="PR22" s="25"/>
      <c r="PS22" s="25"/>
      <c r="PT22" s="25"/>
      <c r="PU22" s="25"/>
      <c r="PV22" s="25"/>
      <c r="PW22" s="25"/>
      <c r="PX22" s="25"/>
      <c r="PY22" s="25"/>
      <c r="PZ22" s="25"/>
      <c r="QA22" s="25"/>
      <c r="QB22" s="25"/>
      <c r="QC22" s="25"/>
      <c r="QD22" s="25"/>
      <c r="QE22" s="25"/>
      <c r="QF22" s="25"/>
      <c r="QG22" s="25"/>
      <c r="QH22" s="25"/>
      <c r="QI22" s="25"/>
      <c r="QJ22" s="25"/>
      <c r="QK22" s="25"/>
      <c r="QL22" s="25"/>
      <c r="QM22" s="25"/>
      <c r="QN22" s="25"/>
      <c r="QO22" s="25"/>
      <c r="QP22" s="25"/>
      <c r="QQ22" s="25"/>
      <c r="QR22" s="25"/>
      <c r="QS22" s="25"/>
      <c r="QT22" s="25"/>
      <c r="QU22" s="25"/>
      <c r="QV22" s="25"/>
      <c r="QW22" s="25"/>
      <c r="QX22" s="25"/>
      <c r="QY22" s="25"/>
      <c r="QZ22" s="25"/>
      <c r="RA22" s="25"/>
      <c r="RB22" s="25"/>
      <c r="RC22" s="25"/>
      <c r="RD22" s="25"/>
      <c r="RE22" s="25"/>
      <c r="RF22" s="25"/>
      <c r="RG22" s="25"/>
      <c r="RH22" s="25"/>
      <c r="RI22" s="25"/>
      <c r="RJ22" s="25"/>
      <c r="RK22" s="25"/>
      <c r="RL22" s="25"/>
      <c r="RM22" s="25"/>
      <c r="RN22" s="25"/>
      <c r="RO22" s="25"/>
      <c r="RP22" s="25"/>
      <c r="RQ22" s="25"/>
      <c r="RR22" s="25"/>
      <c r="RS22" s="25"/>
      <c r="RT22" s="25"/>
      <c r="RU22" s="25"/>
      <c r="RV22" s="25"/>
      <c r="RW22" s="25"/>
      <c r="RX22" s="25"/>
      <c r="RY22" s="25"/>
      <c r="RZ22" s="25"/>
      <c r="SA22" s="25"/>
      <c r="SB22" s="25"/>
      <c r="SC22" s="25"/>
      <c r="SD22" s="25"/>
      <c r="SE22" s="25"/>
      <c r="SF22" s="25"/>
      <c r="SG22" s="25"/>
      <c r="SH22" s="25"/>
      <c r="SI22" s="25"/>
      <c r="SJ22" s="25"/>
      <c r="SK22" s="25"/>
      <c r="SL22" s="25"/>
      <c r="SM22" s="25"/>
      <c r="SN22" s="25"/>
      <c r="SO22" s="25"/>
      <c r="SP22" s="25"/>
      <c r="SQ22" s="25"/>
      <c r="SR22" s="25"/>
      <c r="SS22" s="25"/>
      <c r="ST22" s="25"/>
      <c r="SU22" s="25"/>
      <c r="SV22" s="25"/>
      <c r="SW22" s="25"/>
      <c r="SX22" s="25"/>
      <c r="SY22" s="25"/>
      <c r="SZ22" s="25"/>
      <c r="TA22" s="25"/>
      <c r="TB22" s="25"/>
      <c r="TC22" s="25"/>
      <c r="TD22" s="25"/>
      <c r="TE22" s="25"/>
      <c r="TF22" s="25"/>
      <c r="TG22" s="25"/>
      <c r="TH22" s="25"/>
      <c r="TI22" s="25"/>
      <c r="TJ22" s="25"/>
      <c r="TK22" s="25"/>
      <c r="TL22" s="25"/>
      <c r="TM22" s="25"/>
      <c r="TN22" s="25"/>
      <c r="TO22" s="25"/>
      <c r="TP22" s="25"/>
      <c r="TQ22" s="25"/>
      <c r="TR22" s="25"/>
      <c r="TS22" s="25"/>
      <c r="TT22" s="25"/>
    </row>
    <row r="23" spans="1:541" ht="15.75" x14ac:dyDescent="0.25">
      <c r="A23" s="5" t="s">
        <v>59</v>
      </c>
      <c r="B23" s="5" t="s">
        <v>4</v>
      </c>
      <c r="C23" s="3" t="s">
        <v>16</v>
      </c>
      <c r="D23" s="5"/>
      <c r="E23" s="20" t="s">
        <v>39</v>
      </c>
      <c r="F23" s="20">
        <v>5</v>
      </c>
      <c r="G23" s="21">
        <v>3</v>
      </c>
      <c r="H23" s="21" t="s">
        <v>24</v>
      </c>
      <c r="I23" s="21">
        <v>2</v>
      </c>
      <c r="J23" s="21">
        <v>10</v>
      </c>
      <c r="K23" s="21" t="s">
        <v>1</v>
      </c>
      <c r="L23" s="21">
        <v>3</v>
      </c>
      <c r="M23" s="24" t="s">
        <v>27</v>
      </c>
      <c r="N23" s="50"/>
      <c r="O23" s="24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  <c r="IW23" s="25"/>
      <c r="IX23" s="25"/>
      <c r="IY23" s="25"/>
      <c r="IZ23" s="25"/>
      <c r="JA23" s="25"/>
      <c r="JB23" s="25"/>
      <c r="JC23" s="25"/>
      <c r="JD23" s="25"/>
      <c r="JE23" s="25"/>
      <c r="JF23" s="25"/>
      <c r="JG23" s="25"/>
      <c r="JH23" s="25"/>
      <c r="JI23" s="25"/>
      <c r="JJ23" s="25"/>
      <c r="JK23" s="25"/>
      <c r="JL23" s="25"/>
      <c r="JM23" s="25"/>
      <c r="JN23" s="25"/>
      <c r="JO23" s="25"/>
      <c r="JP23" s="25"/>
      <c r="JQ23" s="25"/>
      <c r="JR23" s="25"/>
      <c r="JS23" s="25"/>
      <c r="JT23" s="25"/>
      <c r="JU23" s="25"/>
      <c r="JV23" s="25"/>
      <c r="JW23" s="25"/>
      <c r="JX23" s="25"/>
      <c r="JY23" s="25"/>
      <c r="JZ23" s="25"/>
      <c r="KA23" s="25"/>
      <c r="KB23" s="25"/>
      <c r="KC23" s="25"/>
      <c r="KD23" s="25"/>
      <c r="KE23" s="25"/>
      <c r="KF23" s="25"/>
      <c r="KG23" s="25"/>
      <c r="KH23" s="25"/>
      <c r="KI23" s="25"/>
      <c r="KJ23" s="25"/>
      <c r="KK23" s="25"/>
      <c r="KL23" s="25"/>
      <c r="KM23" s="25"/>
      <c r="KN23" s="25"/>
      <c r="KO23" s="25"/>
      <c r="KP23" s="25"/>
      <c r="KQ23" s="25"/>
      <c r="KR23" s="25"/>
      <c r="KS23" s="25"/>
      <c r="KT23" s="25"/>
      <c r="KU23" s="25"/>
      <c r="KV23" s="25"/>
      <c r="KW23" s="25"/>
      <c r="KX23" s="25"/>
      <c r="KY23" s="25"/>
      <c r="KZ23" s="25"/>
      <c r="LA23" s="25"/>
      <c r="LB23" s="25"/>
      <c r="LC23" s="25"/>
      <c r="LD23" s="25"/>
      <c r="LE23" s="25"/>
      <c r="LF23" s="25"/>
      <c r="LG23" s="25"/>
      <c r="LH23" s="25"/>
      <c r="LI23" s="25"/>
      <c r="LJ23" s="25"/>
      <c r="LK23" s="25"/>
      <c r="LL23" s="25"/>
      <c r="LM23" s="25"/>
      <c r="LN23" s="25"/>
      <c r="LO23" s="25"/>
      <c r="LP23" s="25"/>
      <c r="LQ23" s="25"/>
      <c r="LR23" s="25"/>
      <c r="LS23" s="25"/>
      <c r="LT23" s="25"/>
      <c r="LU23" s="25"/>
      <c r="LV23" s="25"/>
      <c r="LW23" s="25"/>
      <c r="LX23" s="25"/>
      <c r="LY23" s="25"/>
      <c r="LZ23" s="25"/>
      <c r="MA23" s="25"/>
      <c r="MB23" s="25"/>
      <c r="MC23" s="25"/>
      <c r="MD23" s="25"/>
      <c r="ME23" s="25"/>
      <c r="MF23" s="25"/>
      <c r="MG23" s="25"/>
      <c r="MH23" s="25"/>
      <c r="MI23" s="25"/>
      <c r="MJ23" s="25"/>
      <c r="MK23" s="25"/>
      <c r="ML23" s="25"/>
      <c r="MM23" s="25"/>
      <c r="MN23" s="25"/>
      <c r="MO23" s="25"/>
      <c r="MP23" s="25"/>
      <c r="MQ23" s="25"/>
      <c r="MR23" s="25"/>
      <c r="MS23" s="25"/>
      <c r="MT23" s="25"/>
      <c r="MU23" s="25"/>
      <c r="MV23" s="25"/>
      <c r="MW23" s="25"/>
      <c r="MX23" s="25"/>
      <c r="MY23" s="25"/>
      <c r="MZ23" s="25"/>
      <c r="NA23" s="25"/>
      <c r="NB23" s="25"/>
      <c r="NC23" s="25"/>
      <c r="ND23" s="25"/>
      <c r="NE23" s="25"/>
      <c r="NF23" s="25"/>
      <c r="NG23" s="25"/>
      <c r="NH23" s="25"/>
      <c r="NI23" s="25"/>
      <c r="NJ23" s="25"/>
      <c r="NK23" s="25"/>
      <c r="NL23" s="25"/>
      <c r="NM23" s="25"/>
      <c r="NN23" s="25"/>
      <c r="NO23" s="25"/>
      <c r="NP23" s="25"/>
      <c r="NQ23" s="25"/>
      <c r="NR23" s="25"/>
      <c r="NS23" s="25"/>
      <c r="NT23" s="25"/>
      <c r="NU23" s="25"/>
      <c r="NV23" s="25"/>
      <c r="NW23" s="25"/>
      <c r="NX23" s="25"/>
      <c r="NY23" s="25"/>
      <c r="NZ23" s="25"/>
      <c r="OA23" s="25"/>
      <c r="OB23" s="25"/>
      <c r="OC23" s="25"/>
      <c r="OD23" s="25"/>
      <c r="OE23" s="25"/>
      <c r="OF23" s="25"/>
      <c r="OG23" s="25"/>
      <c r="OH23" s="25"/>
      <c r="OI23" s="25"/>
      <c r="OJ23" s="25"/>
      <c r="OK23" s="25"/>
      <c r="OL23" s="25"/>
      <c r="OM23" s="25"/>
      <c r="ON23" s="25"/>
      <c r="OO23" s="25"/>
      <c r="OP23" s="25"/>
      <c r="OQ23" s="25"/>
      <c r="OR23" s="25"/>
      <c r="OS23" s="25"/>
      <c r="OT23" s="25"/>
      <c r="OU23" s="25"/>
      <c r="OV23" s="25"/>
      <c r="OW23" s="25"/>
      <c r="OX23" s="25"/>
      <c r="OY23" s="25"/>
      <c r="OZ23" s="25"/>
      <c r="PA23" s="25"/>
      <c r="PB23" s="25"/>
      <c r="PC23" s="25"/>
      <c r="PD23" s="25"/>
      <c r="PE23" s="25"/>
      <c r="PF23" s="25"/>
      <c r="PG23" s="25"/>
      <c r="PH23" s="25"/>
      <c r="PI23" s="25"/>
      <c r="PJ23" s="25"/>
      <c r="PK23" s="25"/>
      <c r="PL23" s="25"/>
      <c r="PM23" s="25"/>
      <c r="PN23" s="25"/>
      <c r="PO23" s="25"/>
      <c r="PP23" s="25"/>
      <c r="PQ23" s="25"/>
      <c r="PR23" s="25"/>
      <c r="PS23" s="25"/>
      <c r="PT23" s="25"/>
      <c r="PU23" s="25"/>
      <c r="PV23" s="25"/>
      <c r="PW23" s="25"/>
      <c r="PX23" s="25"/>
      <c r="PY23" s="25"/>
      <c r="PZ23" s="25"/>
      <c r="QA23" s="25"/>
      <c r="QB23" s="25"/>
      <c r="QC23" s="25"/>
      <c r="QD23" s="25"/>
      <c r="QE23" s="25"/>
      <c r="QF23" s="25"/>
      <c r="QG23" s="25"/>
      <c r="QH23" s="25"/>
      <c r="QI23" s="25"/>
      <c r="QJ23" s="25"/>
      <c r="QK23" s="25"/>
      <c r="QL23" s="25"/>
      <c r="QM23" s="25"/>
      <c r="QN23" s="25"/>
      <c r="QO23" s="25"/>
      <c r="QP23" s="25"/>
      <c r="QQ23" s="25"/>
      <c r="QR23" s="25"/>
      <c r="QS23" s="25"/>
      <c r="QT23" s="25"/>
      <c r="QU23" s="25"/>
      <c r="QV23" s="25"/>
      <c r="QW23" s="25"/>
      <c r="QX23" s="25"/>
      <c r="QY23" s="25"/>
      <c r="QZ23" s="25"/>
      <c r="RA23" s="25"/>
      <c r="RB23" s="25"/>
      <c r="RC23" s="25"/>
      <c r="RD23" s="25"/>
      <c r="RE23" s="25"/>
      <c r="RF23" s="25"/>
      <c r="RG23" s="25"/>
      <c r="RH23" s="25"/>
      <c r="RI23" s="25"/>
      <c r="RJ23" s="25"/>
      <c r="RK23" s="25"/>
      <c r="RL23" s="25"/>
      <c r="RM23" s="25"/>
      <c r="RN23" s="25"/>
      <c r="RO23" s="25"/>
      <c r="RP23" s="25"/>
      <c r="RQ23" s="25"/>
      <c r="RR23" s="25"/>
      <c r="RS23" s="25"/>
      <c r="RT23" s="25"/>
      <c r="RU23" s="25"/>
      <c r="RV23" s="25"/>
      <c r="RW23" s="25"/>
      <c r="RX23" s="25"/>
      <c r="RY23" s="25"/>
      <c r="RZ23" s="25"/>
      <c r="SA23" s="25"/>
      <c r="SB23" s="25"/>
      <c r="SC23" s="25"/>
      <c r="SD23" s="25"/>
      <c r="SE23" s="25"/>
      <c r="SF23" s="25"/>
      <c r="SG23" s="25"/>
      <c r="SH23" s="25"/>
      <c r="SI23" s="25"/>
      <c r="SJ23" s="25"/>
      <c r="SK23" s="25"/>
      <c r="SL23" s="25"/>
      <c r="SM23" s="25"/>
      <c r="SN23" s="25"/>
      <c r="SO23" s="25"/>
      <c r="SP23" s="25"/>
      <c r="SQ23" s="25"/>
      <c r="SR23" s="25"/>
      <c r="SS23" s="25"/>
      <c r="ST23" s="25"/>
      <c r="SU23" s="25"/>
      <c r="SV23" s="25"/>
      <c r="SW23" s="25"/>
      <c r="SX23" s="25"/>
      <c r="SY23" s="25"/>
      <c r="SZ23" s="25"/>
      <c r="TA23" s="25"/>
      <c r="TB23" s="25"/>
      <c r="TC23" s="25"/>
      <c r="TD23" s="25"/>
      <c r="TE23" s="25"/>
      <c r="TF23" s="25"/>
      <c r="TG23" s="25"/>
      <c r="TH23" s="25"/>
      <c r="TI23" s="25"/>
      <c r="TJ23" s="25"/>
      <c r="TK23" s="25"/>
      <c r="TL23" s="25"/>
      <c r="TM23" s="25"/>
      <c r="TN23" s="25"/>
      <c r="TO23" s="25"/>
      <c r="TP23" s="25"/>
      <c r="TQ23" s="25"/>
      <c r="TR23" s="25"/>
      <c r="TS23" s="25"/>
      <c r="TT23" s="25"/>
    </row>
    <row r="24" spans="1:541" ht="19.5" customHeight="1" x14ac:dyDescent="0.25">
      <c r="A24" s="5" t="s">
        <v>59</v>
      </c>
      <c r="B24" s="5" t="s">
        <v>4</v>
      </c>
      <c r="C24" s="3" t="s">
        <v>16</v>
      </c>
      <c r="D24" s="5"/>
      <c r="E24" s="5" t="s">
        <v>44</v>
      </c>
      <c r="F24" s="20">
        <v>2</v>
      </c>
      <c r="G24" s="3">
        <v>3</v>
      </c>
      <c r="H24" s="3" t="s">
        <v>18</v>
      </c>
      <c r="I24" s="21">
        <v>2</v>
      </c>
      <c r="J24" s="3">
        <v>8</v>
      </c>
      <c r="K24" s="21" t="s">
        <v>1</v>
      </c>
      <c r="L24" s="3">
        <v>3</v>
      </c>
      <c r="M24" s="2" t="s">
        <v>26</v>
      </c>
      <c r="N24" s="2"/>
      <c r="O24" s="2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5"/>
      <c r="JP24" s="25"/>
      <c r="JQ24" s="25"/>
      <c r="JR24" s="25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5"/>
      <c r="KJ24" s="25"/>
      <c r="KK24" s="25"/>
      <c r="KL24" s="25"/>
      <c r="KM24" s="25"/>
      <c r="KN24" s="25"/>
      <c r="KO24" s="25"/>
      <c r="KP24" s="25"/>
      <c r="KQ24" s="25"/>
      <c r="KR24" s="25"/>
      <c r="KS24" s="25"/>
      <c r="KT24" s="25"/>
      <c r="KU24" s="25"/>
      <c r="KV24" s="25"/>
      <c r="KW24" s="25"/>
      <c r="KX24" s="25"/>
      <c r="KY24" s="25"/>
      <c r="KZ24" s="25"/>
      <c r="LA24" s="25"/>
      <c r="LB24" s="25"/>
      <c r="LC24" s="25"/>
      <c r="LD24" s="25"/>
      <c r="LE24" s="25"/>
      <c r="LF24" s="25"/>
      <c r="LG24" s="25"/>
      <c r="LH24" s="25"/>
      <c r="LI24" s="25"/>
      <c r="LJ24" s="25"/>
      <c r="LK24" s="25"/>
      <c r="LL24" s="25"/>
      <c r="LM24" s="25"/>
      <c r="LN24" s="25"/>
      <c r="LO24" s="25"/>
      <c r="LP24" s="25"/>
      <c r="LQ24" s="25"/>
      <c r="LR24" s="25"/>
      <c r="LS24" s="25"/>
      <c r="LT24" s="25"/>
      <c r="LU24" s="25"/>
      <c r="LV24" s="25"/>
      <c r="LW24" s="25"/>
      <c r="LX24" s="25"/>
      <c r="LY24" s="25"/>
      <c r="LZ24" s="25"/>
      <c r="MA24" s="25"/>
      <c r="MB24" s="25"/>
      <c r="MC24" s="25"/>
      <c r="MD24" s="25"/>
      <c r="ME24" s="25"/>
      <c r="MF24" s="25"/>
      <c r="MG24" s="25"/>
      <c r="MH24" s="25"/>
      <c r="MI24" s="25"/>
      <c r="MJ24" s="25"/>
      <c r="MK24" s="25"/>
      <c r="ML24" s="25"/>
      <c r="MM24" s="25"/>
      <c r="MN24" s="25"/>
      <c r="MO24" s="25"/>
      <c r="MP24" s="25"/>
      <c r="MQ24" s="25"/>
      <c r="MR24" s="25"/>
      <c r="MS24" s="25"/>
      <c r="MT24" s="25"/>
      <c r="MU24" s="25"/>
      <c r="MV24" s="25"/>
      <c r="MW24" s="25"/>
      <c r="MX24" s="25"/>
      <c r="MY24" s="25"/>
      <c r="MZ24" s="25"/>
      <c r="NA24" s="25"/>
      <c r="NB24" s="25"/>
      <c r="NC24" s="25"/>
      <c r="ND24" s="25"/>
      <c r="NE24" s="25"/>
      <c r="NF24" s="25"/>
      <c r="NG24" s="25"/>
      <c r="NH24" s="25"/>
      <c r="NI24" s="25"/>
      <c r="NJ24" s="25"/>
      <c r="NK24" s="25"/>
      <c r="NL24" s="25"/>
      <c r="NM24" s="25"/>
      <c r="NN24" s="25"/>
      <c r="NO24" s="25"/>
      <c r="NP24" s="25"/>
      <c r="NQ24" s="25"/>
      <c r="NR24" s="25"/>
      <c r="NS24" s="25"/>
      <c r="NT24" s="25"/>
      <c r="NU24" s="25"/>
      <c r="NV24" s="25"/>
      <c r="NW24" s="25"/>
      <c r="NX24" s="25"/>
      <c r="NY24" s="25"/>
      <c r="NZ24" s="25"/>
      <c r="OA24" s="25"/>
      <c r="OB24" s="25"/>
      <c r="OC24" s="25"/>
      <c r="OD24" s="25"/>
      <c r="OE24" s="25"/>
      <c r="OF24" s="25"/>
      <c r="OG24" s="25"/>
      <c r="OH24" s="25"/>
      <c r="OI24" s="25"/>
      <c r="OJ24" s="25"/>
      <c r="OK24" s="25"/>
      <c r="OL24" s="25"/>
      <c r="OM24" s="25"/>
      <c r="ON24" s="25"/>
      <c r="OO24" s="25"/>
      <c r="OP24" s="25"/>
      <c r="OQ24" s="25"/>
      <c r="OR24" s="25"/>
      <c r="OS24" s="25"/>
      <c r="OT24" s="25"/>
      <c r="OU24" s="25"/>
      <c r="OV24" s="25"/>
      <c r="OW24" s="25"/>
      <c r="OX24" s="25"/>
      <c r="OY24" s="25"/>
      <c r="OZ24" s="25"/>
      <c r="PA24" s="25"/>
      <c r="PB24" s="25"/>
      <c r="PC24" s="25"/>
      <c r="PD24" s="25"/>
      <c r="PE24" s="25"/>
      <c r="PF24" s="25"/>
      <c r="PG24" s="25"/>
      <c r="PH24" s="25"/>
      <c r="PI24" s="25"/>
      <c r="PJ24" s="25"/>
      <c r="PK24" s="25"/>
      <c r="PL24" s="25"/>
      <c r="PM24" s="25"/>
      <c r="PN24" s="25"/>
      <c r="PO24" s="25"/>
      <c r="PP24" s="25"/>
      <c r="PQ24" s="25"/>
      <c r="PR24" s="25"/>
      <c r="PS24" s="25"/>
      <c r="PT24" s="25"/>
      <c r="PU24" s="25"/>
      <c r="PV24" s="25"/>
      <c r="PW24" s="25"/>
      <c r="PX24" s="25"/>
      <c r="PY24" s="25"/>
      <c r="PZ24" s="25"/>
      <c r="QA24" s="25"/>
      <c r="QB24" s="25"/>
      <c r="QC24" s="25"/>
      <c r="QD24" s="25"/>
      <c r="QE24" s="25"/>
      <c r="QF24" s="25"/>
      <c r="QG24" s="25"/>
      <c r="QH24" s="25"/>
      <c r="QI24" s="25"/>
      <c r="QJ24" s="25"/>
      <c r="QK24" s="25"/>
      <c r="QL24" s="25"/>
      <c r="QM24" s="25"/>
      <c r="QN24" s="25"/>
      <c r="QO24" s="25"/>
      <c r="QP24" s="25"/>
      <c r="QQ24" s="25"/>
      <c r="QR24" s="25"/>
      <c r="QS24" s="25"/>
      <c r="QT24" s="25"/>
      <c r="QU24" s="25"/>
      <c r="QV24" s="25"/>
      <c r="QW24" s="25"/>
      <c r="QX24" s="25"/>
      <c r="QY24" s="25"/>
      <c r="QZ24" s="25"/>
      <c r="RA24" s="25"/>
      <c r="RB24" s="25"/>
      <c r="RC24" s="25"/>
      <c r="RD24" s="25"/>
      <c r="RE24" s="25"/>
      <c r="RF24" s="25"/>
      <c r="RG24" s="25"/>
      <c r="RH24" s="25"/>
      <c r="RI24" s="25"/>
      <c r="RJ24" s="25"/>
      <c r="RK24" s="25"/>
      <c r="RL24" s="25"/>
      <c r="RM24" s="25"/>
      <c r="RN24" s="25"/>
      <c r="RO24" s="25"/>
      <c r="RP24" s="25"/>
      <c r="RQ24" s="25"/>
      <c r="RR24" s="25"/>
      <c r="RS24" s="25"/>
      <c r="RT24" s="25"/>
      <c r="RU24" s="25"/>
      <c r="RV24" s="25"/>
      <c r="RW24" s="25"/>
      <c r="RX24" s="25"/>
      <c r="RY24" s="25"/>
      <c r="RZ24" s="25"/>
      <c r="SA24" s="25"/>
      <c r="SB24" s="25"/>
      <c r="SC24" s="25"/>
      <c r="SD24" s="25"/>
      <c r="SE24" s="25"/>
      <c r="SF24" s="25"/>
      <c r="SG24" s="25"/>
      <c r="SH24" s="25"/>
      <c r="SI24" s="25"/>
      <c r="SJ24" s="25"/>
      <c r="SK24" s="25"/>
      <c r="SL24" s="25"/>
      <c r="SM24" s="25"/>
      <c r="SN24" s="25"/>
      <c r="SO24" s="25"/>
      <c r="SP24" s="25"/>
      <c r="SQ24" s="25"/>
      <c r="SR24" s="25"/>
      <c r="SS24" s="25"/>
      <c r="ST24" s="25"/>
      <c r="SU24" s="25"/>
      <c r="SV24" s="25"/>
      <c r="SW24" s="25"/>
      <c r="SX24" s="25"/>
      <c r="SY24" s="25"/>
      <c r="SZ24" s="25"/>
      <c r="TA24" s="25"/>
      <c r="TB24" s="25"/>
      <c r="TC24" s="25"/>
      <c r="TD24" s="25"/>
      <c r="TE24" s="25"/>
      <c r="TF24" s="25"/>
      <c r="TG24" s="25"/>
      <c r="TH24" s="25"/>
      <c r="TI24" s="25"/>
      <c r="TJ24" s="25"/>
      <c r="TK24" s="25"/>
      <c r="TL24" s="25"/>
      <c r="TM24" s="25"/>
      <c r="TN24" s="25"/>
      <c r="TO24" s="25"/>
      <c r="TP24" s="25"/>
      <c r="TQ24" s="25"/>
      <c r="TR24" s="25"/>
      <c r="TS24" s="25"/>
      <c r="TT24" s="25"/>
    </row>
    <row r="25" spans="1:541" ht="18.75" customHeight="1" x14ac:dyDescent="0.25">
      <c r="A25" s="5" t="s">
        <v>59</v>
      </c>
      <c r="B25" s="5" t="s">
        <v>4</v>
      </c>
      <c r="C25" s="3" t="s">
        <v>16</v>
      </c>
      <c r="D25" s="5"/>
      <c r="E25" s="114" t="s">
        <v>157</v>
      </c>
      <c r="F25" s="20">
        <v>44</v>
      </c>
      <c r="G25" s="3">
        <v>3</v>
      </c>
      <c r="H25" s="3" t="s">
        <v>18</v>
      </c>
      <c r="I25" s="21">
        <v>2</v>
      </c>
      <c r="J25" s="3">
        <v>8</v>
      </c>
      <c r="K25" s="21" t="s">
        <v>21</v>
      </c>
      <c r="L25" s="3">
        <v>3</v>
      </c>
      <c r="M25" s="2" t="s">
        <v>32</v>
      </c>
      <c r="N25" s="2"/>
      <c r="O25" s="1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25"/>
      <c r="MQ25" s="25"/>
      <c r="MR25" s="25"/>
      <c r="MS25" s="25"/>
      <c r="MT25" s="25"/>
      <c r="MU25" s="25"/>
      <c r="MV25" s="25"/>
      <c r="MW25" s="25"/>
      <c r="MX25" s="25"/>
      <c r="MY25" s="25"/>
      <c r="MZ25" s="25"/>
      <c r="NA25" s="25"/>
      <c r="NB25" s="25"/>
      <c r="NC25" s="25"/>
      <c r="ND25" s="25"/>
      <c r="NE25" s="25"/>
      <c r="NF25" s="25"/>
      <c r="NG25" s="25"/>
      <c r="NH25" s="25"/>
      <c r="NI25" s="25"/>
      <c r="NJ25" s="25"/>
      <c r="NK25" s="25"/>
      <c r="NL25" s="25"/>
      <c r="NM25" s="25"/>
      <c r="NN25" s="25"/>
      <c r="NO25" s="25"/>
      <c r="NP25" s="25"/>
      <c r="NQ25" s="25"/>
      <c r="NR25" s="25"/>
      <c r="NS25" s="25"/>
      <c r="NT25" s="25"/>
      <c r="NU25" s="25"/>
      <c r="NV25" s="25"/>
      <c r="NW25" s="25"/>
      <c r="NX25" s="25"/>
      <c r="NY25" s="25"/>
      <c r="NZ25" s="25"/>
      <c r="OA25" s="25"/>
      <c r="OB25" s="25"/>
      <c r="OC25" s="25"/>
      <c r="OD25" s="25"/>
      <c r="OE25" s="25"/>
      <c r="OF25" s="25"/>
      <c r="OG25" s="25"/>
      <c r="OH25" s="25"/>
      <c r="OI25" s="25"/>
      <c r="OJ25" s="25"/>
      <c r="OK25" s="25"/>
      <c r="OL25" s="25"/>
      <c r="OM25" s="25"/>
      <c r="ON25" s="25"/>
      <c r="OO25" s="25"/>
      <c r="OP25" s="25"/>
      <c r="OQ25" s="25"/>
      <c r="OR25" s="25"/>
      <c r="OS25" s="25"/>
      <c r="OT25" s="25"/>
      <c r="OU25" s="25"/>
      <c r="OV25" s="25"/>
      <c r="OW25" s="25"/>
      <c r="OX25" s="25"/>
      <c r="OY25" s="25"/>
      <c r="OZ25" s="25"/>
      <c r="PA25" s="25"/>
      <c r="PB25" s="25"/>
      <c r="PC25" s="25"/>
      <c r="PD25" s="25"/>
      <c r="PE25" s="25"/>
      <c r="PF25" s="25"/>
      <c r="PG25" s="25"/>
      <c r="PH25" s="25"/>
      <c r="PI25" s="25"/>
      <c r="PJ25" s="25"/>
      <c r="PK25" s="25"/>
      <c r="PL25" s="25"/>
      <c r="PM25" s="25"/>
      <c r="PN25" s="25"/>
      <c r="PO25" s="25"/>
      <c r="PP25" s="25"/>
      <c r="PQ25" s="25"/>
      <c r="PR25" s="25"/>
      <c r="PS25" s="25"/>
      <c r="PT25" s="25"/>
      <c r="PU25" s="25"/>
      <c r="PV25" s="25"/>
      <c r="PW25" s="25"/>
      <c r="PX25" s="25"/>
      <c r="PY25" s="25"/>
      <c r="PZ25" s="25"/>
      <c r="QA25" s="25"/>
      <c r="QB25" s="25"/>
      <c r="QC25" s="25"/>
      <c r="QD25" s="25"/>
      <c r="QE25" s="25"/>
      <c r="QF25" s="25"/>
      <c r="QG25" s="25"/>
      <c r="QH25" s="25"/>
      <c r="QI25" s="25"/>
      <c r="QJ25" s="25"/>
      <c r="QK25" s="25"/>
      <c r="QL25" s="25"/>
      <c r="QM25" s="25"/>
      <c r="QN25" s="25"/>
      <c r="QO25" s="25"/>
      <c r="QP25" s="25"/>
      <c r="QQ25" s="25"/>
      <c r="QR25" s="25"/>
      <c r="QS25" s="25"/>
      <c r="QT25" s="25"/>
      <c r="QU25" s="25"/>
      <c r="QV25" s="25"/>
      <c r="QW25" s="25"/>
      <c r="QX25" s="25"/>
      <c r="QY25" s="25"/>
      <c r="QZ25" s="25"/>
      <c r="RA25" s="25"/>
      <c r="RB25" s="25"/>
      <c r="RC25" s="25"/>
      <c r="RD25" s="25"/>
      <c r="RE25" s="25"/>
      <c r="RF25" s="25"/>
      <c r="RG25" s="25"/>
      <c r="RH25" s="25"/>
      <c r="RI25" s="25"/>
      <c r="RJ25" s="25"/>
      <c r="RK25" s="25"/>
      <c r="RL25" s="25"/>
      <c r="RM25" s="25"/>
      <c r="RN25" s="25"/>
      <c r="RO25" s="25"/>
      <c r="RP25" s="25"/>
      <c r="RQ25" s="25"/>
      <c r="RR25" s="25"/>
      <c r="RS25" s="25"/>
      <c r="RT25" s="25"/>
      <c r="RU25" s="25"/>
      <c r="RV25" s="25"/>
      <c r="RW25" s="25"/>
      <c r="RX25" s="25"/>
      <c r="RY25" s="25"/>
      <c r="RZ25" s="25"/>
      <c r="SA25" s="25"/>
      <c r="SB25" s="25"/>
      <c r="SC25" s="25"/>
      <c r="SD25" s="25"/>
      <c r="SE25" s="25"/>
      <c r="SF25" s="25"/>
      <c r="SG25" s="25"/>
      <c r="SH25" s="25"/>
      <c r="SI25" s="25"/>
      <c r="SJ25" s="25"/>
      <c r="SK25" s="25"/>
      <c r="SL25" s="25"/>
      <c r="SM25" s="25"/>
      <c r="SN25" s="25"/>
      <c r="SO25" s="25"/>
      <c r="SP25" s="25"/>
      <c r="SQ25" s="25"/>
      <c r="SR25" s="25"/>
      <c r="SS25" s="25"/>
      <c r="ST25" s="25"/>
      <c r="SU25" s="25"/>
      <c r="SV25" s="25"/>
      <c r="SW25" s="25"/>
      <c r="SX25" s="25"/>
      <c r="SY25" s="25"/>
      <c r="SZ25" s="25"/>
      <c r="TA25" s="25"/>
      <c r="TB25" s="25"/>
      <c r="TC25" s="25"/>
      <c r="TD25" s="25"/>
      <c r="TE25" s="25"/>
      <c r="TF25" s="25"/>
      <c r="TG25" s="25"/>
      <c r="TH25" s="25"/>
      <c r="TI25" s="25"/>
      <c r="TJ25" s="25"/>
      <c r="TK25" s="25"/>
      <c r="TL25" s="25"/>
      <c r="TM25" s="25"/>
      <c r="TN25" s="25"/>
      <c r="TO25" s="25"/>
      <c r="TP25" s="25"/>
      <c r="TQ25" s="25"/>
      <c r="TR25" s="25"/>
      <c r="TS25" s="25"/>
      <c r="TT25" s="25"/>
    </row>
    <row r="26" spans="1:541" ht="15.75" x14ac:dyDescent="0.25">
      <c r="A26" s="5" t="s">
        <v>59</v>
      </c>
      <c r="B26" s="5" t="s">
        <v>4</v>
      </c>
      <c r="C26" s="3" t="s">
        <v>16</v>
      </c>
      <c r="D26" s="5"/>
      <c r="E26" s="20" t="s">
        <v>61</v>
      </c>
      <c r="F26" s="20">
        <v>7</v>
      </c>
      <c r="G26" s="21">
        <v>3</v>
      </c>
      <c r="H26" s="21"/>
      <c r="I26" s="3">
        <v>2</v>
      </c>
      <c r="J26" s="3">
        <v>8</v>
      </c>
      <c r="K26" s="3" t="s">
        <v>22</v>
      </c>
      <c r="L26" s="21">
        <v>4</v>
      </c>
      <c r="M26" s="2"/>
      <c r="N26" s="2"/>
      <c r="O26" s="2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</row>
    <row r="27" spans="1:541" ht="16.5" customHeight="1" x14ac:dyDescent="0.25">
      <c r="A27" s="5" t="s">
        <v>59</v>
      </c>
      <c r="B27" s="5" t="s">
        <v>4</v>
      </c>
      <c r="C27" s="3" t="s">
        <v>16</v>
      </c>
      <c r="D27" s="5"/>
      <c r="E27" s="20" t="s">
        <v>60</v>
      </c>
      <c r="F27" s="20">
        <v>7</v>
      </c>
      <c r="G27" s="21">
        <v>3</v>
      </c>
      <c r="H27" s="21"/>
      <c r="I27" s="3">
        <v>2</v>
      </c>
      <c r="J27" s="3">
        <v>8</v>
      </c>
      <c r="K27" s="3" t="s">
        <v>22</v>
      </c>
      <c r="L27" s="21">
        <v>3</v>
      </c>
      <c r="M27" s="2"/>
      <c r="N27" s="2"/>
      <c r="O27" s="2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</row>
    <row r="28" spans="1:541" ht="15.75" x14ac:dyDescent="0.25">
      <c r="A28" s="5" t="s">
        <v>59</v>
      </c>
      <c r="B28" s="5" t="s">
        <v>4</v>
      </c>
      <c r="C28" s="3" t="s">
        <v>16</v>
      </c>
      <c r="D28" s="5"/>
      <c r="E28" s="20" t="s">
        <v>133</v>
      </c>
      <c r="F28" s="20">
        <v>3</v>
      </c>
      <c r="G28" s="21">
        <v>3</v>
      </c>
      <c r="H28" s="21" t="s">
        <v>2</v>
      </c>
      <c r="I28" s="21">
        <v>2</v>
      </c>
      <c r="J28" s="21">
        <v>8</v>
      </c>
      <c r="K28" s="21" t="s">
        <v>1</v>
      </c>
      <c r="L28" s="21">
        <v>3</v>
      </c>
      <c r="M28" s="24" t="s">
        <v>27</v>
      </c>
      <c r="N28" s="24"/>
      <c r="O28" s="24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</row>
    <row r="29" spans="1:541" ht="15.75" x14ac:dyDescent="0.25">
      <c r="A29" s="5" t="s">
        <v>59</v>
      </c>
      <c r="B29" s="5" t="s">
        <v>4</v>
      </c>
      <c r="C29" s="3" t="s">
        <v>16</v>
      </c>
      <c r="D29" s="5"/>
      <c r="E29" s="20" t="s">
        <v>132</v>
      </c>
      <c r="F29" s="20">
        <v>44</v>
      </c>
      <c r="G29" s="21">
        <v>3</v>
      </c>
      <c r="H29" s="21" t="s">
        <v>2</v>
      </c>
      <c r="I29" s="21">
        <v>3</v>
      </c>
      <c r="J29" s="21">
        <v>12</v>
      </c>
      <c r="K29" s="21" t="s">
        <v>21</v>
      </c>
      <c r="L29" s="21">
        <v>4</v>
      </c>
      <c r="M29" s="12" t="s">
        <v>31</v>
      </c>
      <c r="N29" s="24"/>
      <c r="O29" s="34"/>
    </row>
    <row r="30" spans="1:541" ht="47.25" x14ac:dyDescent="0.25">
      <c r="A30" s="5" t="s">
        <v>59</v>
      </c>
      <c r="B30" s="5" t="s">
        <v>4</v>
      </c>
      <c r="C30" s="3" t="s">
        <v>16</v>
      </c>
      <c r="D30" s="34"/>
      <c r="E30" s="24" t="s">
        <v>87</v>
      </c>
      <c r="F30" s="113">
        <v>44</v>
      </c>
      <c r="G30" s="26">
        <v>3</v>
      </c>
      <c r="H30" s="26" t="s">
        <v>2</v>
      </c>
      <c r="I30" s="26">
        <v>2</v>
      </c>
      <c r="J30" s="26">
        <v>8</v>
      </c>
      <c r="K30" s="26" t="s">
        <v>21</v>
      </c>
      <c r="L30" s="26">
        <v>3</v>
      </c>
      <c r="M30" s="22" t="s">
        <v>53</v>
      </c>
      <c r="N30" s="24" t="s">
        <v>117</v>
      </c>
      <c r="O30" s="34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  <c r="KW30" s="25"/>
      <c r="KX30" s="25"/>
      <c r="KY30" s="25"/>
      <c r="KZ30" s="25"/>
      <c r="LA30" s="25"/>
      <c r="LB30" s="25"/>
      <c r="LC30" s="25"/>
      <c r="LD30" s="25"/>
      <c r="LE30" s="25"/>
      <c r="LF30" s="25"/>
      <c r="LG30" s="25"/>
      <c r="LH30" s="25"/>
      <c r="LI30" s="25"/>
      <c r="LJ30" s="25"/>
      <c r="LK30" s="25"/>
      <c r="LL30" s="25"/>
      <c r="LM30" s="25"/>
      <c r="LN30" s="25"/>
      <c r="LO30" s="25"/>
      <c r="LP30" s="25"/>
      <c r="LQ30" s="25"/>
      <c r="LR30" s="25"/>
      <c r="LS30" s="25"/>
      <c r="LT30" s="25"/>
      <c r="LU30" s="25"/>
      <c r="LV30" s="25"/>
      <c r="LW30" s="25"/>
      <c r="LX30" s="25"/>
      <c r="LY30" s="25"/>
      <c r="LZ30" s="25"/>
      <c r="MA30" s="25"/>
      <c r="MB30" s="25"/>
      <c r="MC30" s="25"/>
      <c r="MD30" s="25"/>
      <c r="ME30" s="25"/>
      <c r="MF30" s="25"/>
      <c r="MG30" s="25"/>
      <c r="MH30" s="25"/>
      <c r="MI30" s="25"/>
      <c r="MJ30" s="25"/>
      <c r="MK30" s="25"/>
      <c r="ML30" s="25"/>
      <c r="MM30" s="25"/>
      <c r="MN30" s="25"/>
      <c r="MO30" s="25"/>
      <c r="MP30" s="25"/>
      <c r="MQ30" s="25"/>
      <c r="MR30" s="25"/>
      <c r="MS30" s="25"/>
      <c r="MT30" s="25"/>
      <c r="MU30" s="25"/>
      <c r="MV30" s="25"/>
      <c r="MW30" s="25"/>
      <c r="MX30" s="25"/>
      <c r="MY30" s="25"/>
      <c r="MZ30" s="25"/>
      <c r="NA30" s="25"/>
      <c r="NB30" s="25"/>
      <c r="NC30" s="25"/>
      <c r="ND30" s="25"/>
      <c r="NE30" s="25"/>
      <c r="NF30" s="25"/>
      <c r="NG30" s="25"/>
      <c r="NH30" s="25"/>
      <c r="NI30" s="25"/>
      <c r="NJ30" s="25"/>
      <c r="NK30" s="25"/>
      <c r="NL30" s="25"/>
      <c r="NM30" s="25"/>
      <c r="NN30" s="25"/>
      <c r="NO30" s="25"/>
      <c r="NP30" s="25"/>
      <c r="NQ30" s="25"/>
      <c r="NR30" s="25"/>
      <c r="NS30" s="25"/>
      <c r="NT30" s="25"/>
      <c r="NU30" s="25"/>
      <c r="NV30" s="25"/>
      <c r="NW30" s="25"/>
      <c r="NX30" s="25"/>
      <c r="NY30" s="25"/>
      <c r="NZ30" s="25"/>
      <c r="OA30" s="25"/>
      <c r="OB30" s="25"/>
      <c r="OC30" s="25"/>
      <c r="OD30" s="25"/>
      <c r="OE30" s="25"/>
      <c r="OF30" s="25"/>
      <c r="OG30" s="25"/>
      <c r="OH30" s="25"/>
      <c r="OI30" s="25"/>
      <c r="OJ30" s="25"/>
      <c r="OK30" s="25"/>
      <c r="OL30" s="25"/>
      <c r="OM30" s="25"/>
      <c r="ON30" s="25"/>
      <c r="OO30" s="25"/>
      <c r="OP30" s="25"/>
      <c r="OQ30" s="25"/>
      <c r="OR30" s="25"/>
      <c r="OS30" s="25"/>
      <c r="OT30" s="25"/>
      <c r="OU30" s="25"/>
      <c r="OV30" s="25"/>
      <c r="OW30" s="25"/>
      <c r="OX30" s="25"/>
      <c r="OY30" s="25"/>
      <c r="OZ30" s="25"/>
      <c r="PA30" s="25"/>
      <c r="PB30" s="25"/>
      <c r="PC30" s="25"/>
      <c r="PD30" s="25"/>
      <c r="PE30" s="25"/>
      <c r="PF30" s="25"/>
      <c r="PG30" s="25"/>
      <c r="PH30" s="25"/>
      <c r="PI30" s="25"/>
      <c r="PJ30" s="25"/>
      <c r="PK30" s="25"/>
      <c r="PL30" s="25"/>
      <c r="PM30" s="25"/>
      <c r="PN30" s="25"/>
      <c r="PO30" s="25"/>
      <c r="PP30" s="25"/>
      <c r="PQ30" s="25"/>
      <c r="PR30" s="25"/>
      <c r="PS30" s="25"/>
      <c r="PT30" s="25"/>
      <c r="PU30" s="25"/>
      <c r="PV30" s="25"/>
      <c r="PW30" s="25"/>
      <c r="PX30" s="25"/>
      <c r="PY30" s="25"/>
      <c r="PZ30" s="25"/>
      <c r="QA30" s="25"/>
      <c r="QB30" s="25"/>
      <c r="QC30" s="25"/>
      <c r="QD30" s="25"/>
      <c r="QE30" s="25"/>
      <c r="QF30" s="25"/>
      <c r="QG30" s="25"/>
      <c r="QH30" s="25"/>
      <c r="QI30" s="25"/>
      <c r="QJ30" s="25"/>
      <c r="QK30" s="25"/>
      <c r="QL30" s="25"/>
      <c r="QM30" s="25"/>
      <c r="QN30" s="25"/>
      <c r="QO30" s="25"/>
      <c r="QP30" s="25"/>
      <c r="QQ30" s="25"/>
      <c r="QR30" s="25"/>
      <c r="QS30" s="25"/>
      <c r="QT30" s="25"/>
      <c r="QU30" s="25"/>
      <c r="QV30" s="25"/>
      <c r="QW30" s="25"/>
      <c r="QX30" s="25"/>
      <c r="QY30" s="25"/>
      <c r="QZ30" s="25"/>
      <c r="RA30" s="25"/>
      <c r="RB30" s="25"/>
      <c r="RC30" s="25"/>
      <c r="RD30" s="25"/>
      <c r="RE30" s="25"/>
      <c r="RF30" s="25"/>
      <c r="RG30" s="25"/>
      <c r="RH30" s="25"/>
      <c r="RI30" s="25"/>
      <c r="RJ30" s="25"/>
      <c r="RK30" s="25"/>
      <c r="RL30" s="25"/>
      <c r="RM30" s="25"/>
      <c r="RN30" s="25"/>
      <c r="RO30" s="25"/>
      <c r="RP30" s="25"/>
      <c r="RQ30" s="25"/>
      <c r="RR30" s="25"/>
      <c r="RS30" s="25"/>
      <c r="RT30" s="25"/>
      <c r="RU30" s="25"/>
      <c r="RV30" s="25"/>
      <c r="RW30" s="25"/>
      <c r="RX30" s="25"/>
      <c r="RY30" s="25"/>
      <c r="RZ30" s="25"/>
      <c r="SA30" s="25"/>
      <c r="SB30" s="25"/>
      <c r="SC30" s="25"/>
      <c r="SD30" s="25"/>
      <c r="SE30" s="25"/>
      <c r="SF30" s="25"/>
      <c r="SG30" s="25"/>
      <c r="SH30" s="25"/>
      <c r="SI30" s="25"/>
      <c r="SJ30" s="25"/>
      <c r="SK30" s="25"/>
      <c r="SL30" s="25"/>
      <c r="SM30" s="25"/>
      <c r="SN30" s="25"/>
      <c r="SO30" s="25"/>
      <c r="SP30" s="25"/>
      <c r="SQ30" s="25"/>
      <c r="SR30" s="25"/>
      <c r="SS30" s="25"/>
      <c r="ST30" s="25"/>
      <c r="SU30" s="25"/>
      <c r="SV30" s="25"/>
      <c r="SW30" s="25"/>
      <c r="SX30" s="25"/>
      <c r="SY30" s="25"/>
      <c r="SZ30" s="25"/>
      <c r="TA30" s="25"/>
      <c r="TB30" s="25"/>
      <c r="TC30" s="25"/>
      <c r="TD30" s="25"/>
      <c r="TE30" s="25"/>
      <c r="TF30" s="25"/>
      <c r="TG30" s="25"/>
      <c r="TH30" s="25"/>
      <c r="TI30" s="25"/>
      <c r="TJ30" s="25"/>
      <c r="TK30" s="25"/>
      <c r="TL30" s="25"/>
      <c r="TM30" s="25"/>
      <c r="TN30" s="25"/>
      <c r="TO30" s="25"/>
      <c r="TP30" s="25"/>
      <c r="TQ30" s="25"/>
      <c r="TR30" s="25"/>
      <c r="TS30" s="25"/>
      <c r="TT30" s="25"/>
    </row>
    <row r="31" spans="1:541" s="45" customFormat="1" ht="15.75" x14ac:dyDescent="0.25">
      <c r="A31" s="46" t="s">
        <v>64</v>
      </c>
      <c r="B31" s="38"/>
      <c r="C31" s="39"/>
      <c r="D31" s="38"/>
      <c r="E31" s="46"/>
      <c r="F31" s="46"/>
      <c r="G31" s="39"/>
      <c r="H31" s="39"/>
      <c r="I31" s="42">
        <f>SUM(I22:I30)</f>
        <v>19</v>
      </c>
      <c r="J31" s="42">
        <f>SUM(J22:J30)</f>
        <v>78</v>
      </c>
      <c r="K31" s="42"/>
      <c r="L31" s="42">
        <f>SUM(L22:L30)</f>
        <v>29</v>
      </c>
      <c r="M31" s="43"/>
      <c r="N31" s="43"/>
      <c r="O31" s="43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  <c r="LC31" s="25"/>
      <c r="LD31" s="25"/>
      <c r="LE31" s="25"/>
      <c r="LF31" s="25"/>
      <c r="LG31" s="25"/>
      <c r="LH31" s="25"/>
      <c r="LI31" s="25"/>
      <c r="LJ31" s="25"/>
      <c r="LK31" s="25"/>
      <c r="LL31" s="25"/>
      <c r="LM31" s="25"/>
      <c r="LN31" s="25"/>
      <c r="LO31" s="25"/>
      <c r="LP31" s="25"/>
      <c r="LQ31" s="25"/>
      <c r="LR31" s="25"/>
      <c r="LS31" s="25"/>
      <c r="LT31" s="25"/>
      <c r="LU31" s="25"/>
      <c r="LV31" s="25"/>
      <c r="LW31" s="25"/>
      <c r="LX31" s="25"/>
      <c r="LY31" s="25"/>
      <c r="LZ31" s="25"/>
      <c r="MA31" s="25"/>
      <c r="MB31" s="25"/>
      <c r="MC31" s="25"/>
      <c r="MD31" s="25"/>
      <c r="ME31" s="25"/>
      <c r="MF31" s="25"/>
      <c r="MG31" s="25"/>
      <c r="MH31" s="25"/>
      <c r="MI31" s="25"/>
      <c r="MJ31" s="25"/>
      <c r="MK31" s="25"/>
      <c r="ML31" s="25"/>
      <c r="MM31" s="25"/>
      <c r="MN31" s="25"/>
      <c r="MO31" s="25"/>
      <c r="MP31" s="25"/>
      <c r="MQ31" s="25"/>
      <c r="MR31" s="25"/>
      <c r="MS31" s="25"/>
      <c r="MT31" s="25"/>
      <c r="MU31" s="25"/>
      <c r="MV31" s="25"/>
      <c r="MW31" s="25"/>
      <c r="MX31" s="25"/>
      <c r="MY31" s="25"/>
      <c r="MZ31" s="25"/>
      <c r="NA31" s="25"/>
      <c r="NB31" s="25"/>
      <c r="NC31" s="25"/>
      <c r="ND31" s="25"/>
      <c r="NE31" s="25"/>
      <c r="NF31" s="25"/>
      <c r="NG31" s="25"/>
      <c r="NH31" s="25"/>
      <c r="NI31" s="25"/>
      <c r="NJ31" s="25"/>
      <c r="NK31" s="25"/>
      <c r="NL31" s="25"/>
      <c r="NM31" s="25"/>
      <c r="NN31" s="25"/>
      <c r="NO31" s="25"/>
      <c r="NP31" s="25"/>
      <c r="NQ31" s="25"/>
      <c r="NR31" s="25"/>
      <c r="NS31" s="25"/>
      <c r="NT31" s="25"/>
      <c r="NU31" s="25"/>
      <c r="NV31" s="25"/>
      <c r="NW31" s="25"/>
      <c r="NX31" s="25"/>
      <c r="NY31" s="25"/>
      <c r="NZ31" s="25"/>
      <c r="OA31" s="25"/>
      <c r="OB31" s="25"/>
      <c r="OC31" s="25"/>
      <c r="OD31" s="25"/>
      <c r="OE31" s="25"/>
      <c r="OF31" s="25"/>
      <c r="OG31" s="25"/>
      <c r="OH31" s="25"/>
      <c r="OI31" s="25"/>
      <c r="OJ31" s="25"/>
      <c r="OK31" s="25"/>
      <c r="OL31" s="25"/>
      <c r="OM31" s="25"/>
      <c r="ON31" s="25"/>
      <c r="OO31" s="25"/>
      <c r="OP31" s="25"/>
      <c r="OQ31" s="25"/>
      <c r="OR31" s="25"/>
      <c r="OS31" s="25"/>
      <c r="OT31" s="25"/>
      <c r="OU31" s="25"/>
      <c r="OV31" s="25"/>
      <c r="OW31" s="25"/>
      <c r="OX31" s="25"/>
      <c r="OY31" s="25"/>
      <c r="OZ31" s="25"/>
      <c r="PA31" s="25"/>
      <c r="PB31" s="25"/>
      <c r="PC31" s="25"/>
      <c r="PD31" s="25"/>
      <c r="PE31" s="25"/>
      <c r="PF31" s="25"/>
      <c r="PG31" s="25"/>
      <c r="PH31" s="25"/>
      <c r="PI31" s="25"/>
      <c r="PJ31" s="25"/>
      <c r="PK31" s="25"/>
      <c r="PL31" s="25"/>
      <c r="PM31" s="25"/>
      <c r="PN31" s="25"/>
      <c r="PO31" s="25"/>
      <c r="PP31" s="25"/>
      <c r="PQ31" s="25"/>
      <c r="PR31" s="25"/>
      <c r="PS31" s="25"/>
      <c r="PT31" s="25"/>
      <c r="PU31" s="25"/>
      <c r="PV31" s="25"/>
      <c r="PW31" s="25"/>
      <c r="PX31" s="25"/>
      <c r="PY31" s="25"/>
      <c r="PZ31" s="25"/>
      <c r="QA31" s="25"/>
      <c r="QB31" s="25"/>
      <c r="QC31" s="25"/>
      <c r="QD31" s="25"/>
      <c r="QE31" s="25"/>
      <c r="QF31" s="25"/>
      <c r="QG31" s="25"/>
      <c r="QH31" s="25"/>
      <c r="QI31" s="25"/>
      <c r="QJ31" s="25"/>
      <c r="QK31" s="25"/>
      <c r="QL31" s="25"/>
      <c r="QM31" s="25"/>
      <c r="QN31" s="25"/>
      <c r="QO31" s="25"/>
      <c r="QP31" s="25"/>
      <c r="QQ31" s="25"/>
      <c r="QR31" s="25"/>
      <c r="QS31" s="25"/>
      <c r="QT31" s="25"/>
      <c r="QU31" s="25"/>
      <c r="QV31" s="25"/>
      <c r="QW31" s="25"/>
      <c r="QX31" s="25"/>
      <c r="QY31" s="25"/>
      <c r="QZ31" s="25"/>
      <c r="RA31" s="25"/>
      <c r="RB31" s="25"/>
      <c r="RC31" s="25"/>
      <c r="RD31" s="25"/>
      <c r="RE31" s="25"/>
      <c r="RF31" s="25"/>
      <c r="RG31" s="25"/>
      <c r="RH31" s="25"/>
      <c r="RI31" s="25"/>
      <c r="RJ31" s="25"/>
      <c r="RK31" s="25"/>
      <c r="RL31" s="25"/>
      <c r="RM31" s="25"/>
      <c r="RN31" s="25"/>
      <c r="RO31" s="25"/>
      <c r="RP31" s="25"/>
      <c r="RQ31" s="25"/>
      <c r="RR31" s="25"/>
      <c r="RS31" s="25"/>
      <c r="RT31" s="25"/>
      <c r="RU31" s="25"/>
      <c r="RV31" s="25"/>
      <c r="RW31" s="25"/>
      <c r="RX31" s="25"/>
      <c r="RY31" s="25"/>
      <c r="RZ31" s="25"/>
      <c r="SA31" s="25"/>
      <c r="SB31" s="25"/>
      <c r="SC31" s="25"/>
      <c r="SD31" s="25"/>
      <c r="SE31" s="25"/>
      <c r="SF31" s="25"/>
      <c r="SG31" s="25"/>
      <c r="SH31" s="25"/>
      <c r="SI31" s="25"/>
      <c r="SJ31" s="25"/>
      <c r="SK31" s="25"/>
      <c r="SL31" s="25"/>
      <c r="SM31" s="25"/>
      <c r="SN31" s="25"/>
      <c r="SO31" s="25"/>
      <c r="SP31" s="25"/>
      <c r="SQ31" s="25"/>
      <c r="SR31" s="25"/>
      <c r="SS31" s="25"/>
      <c r="ST31" s="25"/>
      <c r="SU31" s="25"/>
      <c r="SV31" s="25"/>
      <c r="SW31" s="25"/>
      <c r="SX31" s="25"/>
      <c r="SY31" s="25"/>
      <c r="SZ31" s="25"/>
      <c r="TA31" s="25"/>
      <c r="TB31" s="25"/>
      <c r="TC31" s="25"/>
      <c r="TD31" s="25"/>
      <c r="TE31" s="25"/>
      <c r="TF31" s="25"/>
      <c r="TG31" s="25"/>
      <c r="TH31" s="25"/>
      <c r="TI31" s="25"/>
      <c r="TJ31" s="25"/>
      <c r="TK31" s="25"/>
      <c r="TL31" s="25"/>
      <c r="TM31" s="25"/>
      <c r="TN31" s="25"/>
      <c r="TO31" s="25"/>
      <c r="TP31" s="25"/>
      <c r="TQ31" s="25"/>
      <c r="TR31" s="25"/>
      <c r="TS31" s="25"/>
      <c r="TT31" s="25"/>
    </row>
    <row r="32" spans="1:541" ht="15.75" x14ac:dyDescent="0.25">
      <c r="A32" s="5" t="s">
        <v>59</v>
      </c>
      <c r="B32" s="5" t="s">
        <v>4</v>
      </c>
      <c r="C32" s="3" t="s">
        <v>16</v>
      </c>
      <c r="D32" s="5"/>
      <c r="E32" s="20" t="s">
        <v>23</v>
      </c>
      <c r="F32" s="20">
        <v>3</v>
      </c>
      <c r="G32" s="21">
        <v>4</v>
      </c>
      <c r="H32" s="21" t="s">
        <v>24</v>
      </c>
      <c r="I32" s="21">
        <v>160</v>
      </c>
      <c r="J32" s="21">
        <v>50</v>
      </c>
      <c r="K32" s="21" t="s">
        <v>1</v>
      </c>
      <c r="L32" s="21">
        <v>10</v>
      </c>
      <c r="M32" s="24" t="s">
        <v>42</v>
      </c>
      <c r="N32" s="24" t="s">
        <v>100</v>
      </c>
      <c r="O32" s="24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5"/>
      <c r="JD32" s="25"/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5"/>
      <c r="JP32" s="25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  <c r="KO32" s="25"/>
      <c r="KP32" s="25"/>
      <c r="KQ32" s="25"/>
      <c r="KR32" s="25"/>
      <c r="KS32" s="25"/>
      <c r="KT32" s="25"/>
      <c r="KU32" s="25"/>
      <c r="KV32" s="25"/>
      <c r="KW32" s="25"/>
      <c r="KX32" s="25"/>
      <c r="KY32" s="25"/>
      <c r="KZ32" s="25"/>
      <c r="LA32" s="25"/>
      <c r="LB32" s="25"/>
      <c r="LC32" s="25"/>
      <c r="LD32" s="25"/>
      <c r="LE32" s="25"/>
      <c r="LF32" s="25"/>
      <c r="LG32" s="25"/>
      <c r="LH32" s="25"/>
      <c r="LI32" s="25"/>
      <c r="LJ32" s="25"/>
      <c r="LK32" s="25"/>
      <c r="LL32" s="25"/>
      <c r="LM32" s="25"/>
      <c r="LN32" s="25"/>
      <c r="LO32" s="25"/>
      <c r="LP32" s="25"/>
      <c r="LQ32" s="25"/>
      <c r="LR32" s="25"/>
      <c r="LS32" s="25"/>
      <c r="LT32" s="25"/>
      <c r="LU32" s="25"/>
      <c r="LV32" s="25"/>
      <c r="LW32" s="25"/>
      <c r="LX32" s="25"/>
      <c r="LY32" s="25"/>
      <c r="LZ32" s="25"/>
      <c r="MA32" s="25"/>
      <c r="MB32" s="25"/>
      <c r="MC32" s="25"/>
      <c r="MD32" s="25"/>
      <c r="ME32" s="25"/>
      <c r="MF32" s="25"/>
      <c r="MG32" s="25"/>
      <c r="MH32" s="25"/>
      <c r="MI32" s="25"/>
      <c r="MJ32" s="25"/>
      <c r="MK32" s="25"/>
      <c r="ML32" s="25"/>
      <c r="MM32" s="25"/>
      <c r="MN32" s="25"/>
      <c r="MO32" s="25"/>
      <c r="MP32" s="25"/>
      <c r="MQ32" s="25"/>
      <c r="MR32" s="25"/>
      <c r="MS32" s="25"/>
      <c r="MT32" s="25"/>
      <c r="MU32" s="25"/>
      <c r="MV32" s="25"/>
      <c r="MW32" s="25"/>
      <c r="MX32" s="25"/>
      <c r="MY32" s="25"/>
      <c r="MZ32" s="25"/>
      <c r="NA32" s="25"/>
      <c r="NB32" s="25"/>
      <c r="NC32" s="25"/>
      <c r="ND32" s="25"/>
      <c r="NE32" s="25"/>
      <c r="NF32" s="25"/>
      <c r="NG32" s="25"/>
      <c r="NH32" s="25"/>
      <c r="NI32" s="25"/>
      <c r="NJ32" s="25"/>
      <c r="NK32" s="25"/>
      <c r="NL32" s="25"/>
      <c r="NM32" s="25"/>
      <c r="NN32" s="25"/>
      <c r="NO32" s="25"/>
      <c r="NP32" s="25"/>
      <c r="NQ32" s="25"/>
      <c r="NR32" s="25"/>
      <c r="NS32" s="25"/>
      <c r="NT32" s="25"/>
      <c r="NU32" s="25"/>
      <c r="NV32" s="25"/>
      <c r="NW32" s="25"/>
      <c r="NX32" s="25"/>
      <c r="NY32" s="25"/>
      <c r="NZ32" s="25"/>
      <c r="OA32" s="25"/>
      <c r="OB32" s="25"/>
      <c r="OC32" s="25"/>
      <c r="OD32" s="25"/>
      <c r="OE32" s="25"/>
      <c r="OF32" s="25"/>
      <c r="OG32" s="25"/>
      <c r="OH32" s="25"/>
      <c r="OI32" s="25"/>
      <c r="OJ32" s="25"/>
      <c r="OK32" s="25"/>
      <c r="OL32" s="25"/>
      <c r="OM32" s="25"/>
      <c r="ON32" s="25"/>
      <c r="OO32" s="25"/>
      <c r="OP32" s="25"/>
      <c r="OQ32" s="25"/>
      <c r="OR32" s="25"/>
      <c r="OS32" s="25"/>
      <c r="OT32" s="25"/>
      <c r="OU32" s="25"/>
      <c r="OV32" s="25"/>
      <c r="OW32" s="25"/>
      <c r="OX32" s="25"/>
      <c r="OY32" s="25"/>
      <c r="OZ32" s="25"/>
      <c r="PA32" s="25"/>
      <c r="PB32" s="25"/>
      <c r="PC32" s="25"/>
      <c r="PD32" s="25"/>
      <c r="PE32" s="25"/>
      <c r="PF32" s="25"/>
      <c r="PG32" s="25"/>
      <c r="PH32" s="25"/>
      <c r="PI32" s="25"/>
      <c r="PJ32" s="25"/>
      <c r="PK32" s="25"/>
      <c r="PL32" s="25"/>
      <c r="PM32" s="25"/>
      <c r="PN32" s="25"/>
      <c r="PO32" s="25"/>
      <c r="PP32" s="25"/>
      <c r="PQ32" s="25"/>
      <c r="PR32" s="25"/>
      <c r="PS32" s="25"/>
      <c r="PT32" s="25"/>
      <c r="PU32" s="25"/>
      <c r="PV32" s="25"/>
      <c r="PW32" s="25"/>
      <c r="PX32" s="25"/>
      <c r="PY32" s="25"/>
      <c r="PZ32" s="25"/>
      <c r="QA32" s="25"/>
      <c r="QB32" s="25"/>
      <c r="QC32" s="25"/>
      <c r="QD32" s="25"/>
      <c r="QE32" s="25"/>
      <c r="QF32" s="25"/>
      <c r="QG32" s="25"/>
      <c r="QH32" s="25"/>
      <c r="QI32" s="25"/>
      <c r="QJ32" s="25"/>
      <c r="QK32" s="25"/>
      <c r="QL32" s="25"/>
      <c r="QM32" s="25"/>
      <c r="QN32" s="25"/>
      <c r="QO32" s="25"/>
      <c r="QP32" s="25"/>
      <c r="QQ32" s="25"/>
      <c r="QR32" s="25"/>
      <c r="QS32" s="25"/>
      <c r="QT32" s="25"/>
      <c r="QU32" s="25"/>
      <c r="QV32" s="25"/>
      <c r="QW32" s="25"/>
      <c r="QX32" s="25"/>
      <c r="QY32" s="25"/>
      <c r="QZ32" s="25"/>
      <c r="RA32" s="25"/>
      <c r="RB32" s="25"/>
      <c r="RC32" s="25"/>
      <c r="RD32" s="25"/>
      <c r="RE32" s="25"/>
      <c r="RF32" s="25"/>
      <c r="RG32" s="25"/>
      <c r="RH32" s="25"/>
      <c r="RI32" s="25"/>
      <c r="RJ32" s="25"/>
      <c r="RK32" s="25"/>
      <c r="RL32" s="25"/>
      <c r="RM32" s="25"/>
      <c r="RN32" s="25"/>
      <c r="RO32" s="25"/>
      <c r="RP32" s="25"/>
      <c r="RQ32" s="25"/>
      <c r="RR32" s="25"/>
      <c r="RS32" s="25"/>
      <c r="RT32" s="25"/>
      <c r="RU32" s="25"/>
      <c r="RV32" s="25"/>
      <c r="RW32" s="25"/>
      <c r="RX32" s="25"/>
      <c r="RY32" s="25"/>
      <c r="RZ32" s="25"/>
      <c r="SA32" s="25"/>
      <c r="SB32" s="25"/>
      <c r="SC32" s="25"/>
      <c r="SD32" s="25"/>
      <c r="SE32" s="25"/>
      <c r="SF32" s="25"/>
      <c r="SG32" s="25"/>
      <c r="SH32" s="25"/>
      <c r="SI32" s="25"/>
      <c r="SJ32" s="25"/>
      <c r="SK32" s="25"/>
      <c r="SL32" s="25"/>
      <c r="SM32" s="25"/>
      <c r="SN32" s="25"/>
      <c r="SO32" s="25"/>
      <c r="SP32" s="25"/>
      <c r="SQ32" s="25"/>
      <c r="SR32" s="25"/>
      <c r="SS32" s="25"/>
      <c r="ST32" s="25"/>
      <c r="SU32" s="25"/>
      <c r="SV32" s="25"/>
      <c r="SW32" s="25"/>
      <c r="SX32" s="25"/>
      <c r="SY32" s="25"/>
      <c r="SZ32" s="25"/>
      <c r="TA32" s="25"/>
      <c r="TB32" s="25"/>
      <c r="TC32" s="25"/>
      <c r="TD32" s="25"/>
      <c r="TE32" s="25"/>
      <c r="TF32" s="25"/>
      <c r="TG32" s="25"/>
      <c r="TH32" s="25"/>
      <c r="TI32" s="25"/>
      <c r="TJ32" s="25"/>
      <c r="TK32" s="25"/>
      <c r="TL32" s="25"/>
      <c r="TM32" s="25"/>
      <c r="TN32" s="25"/>
      <c r="TO32" s="25"/>
      <c r="TP32" s="25"/>
      <c r="TQ32" s="25"/>
      <c r="TR32" s="25"/>
      <c r="TS32" s="25"/>
      <c r="TT32" s="25"/>
    </row>
    <row r="33" spans="1:540" ht="31.5" x14ac:dyDescent="0.25">
      <c r="A33" s="5" t="s">
        <v>59</v>
      </c>
      <c r="B33" s="5" t="s">
        <v>4</v>
      </c>
      <c r="C33" s="3" t="s">
        <v>16</v>
      </c>
      <c r="D33" s="5"/>
      <c r="E33" s="5" t="s">
        <v>17</v>
      </c>
      <c r="F33" s="5">
        <v>3</v>
      </c>
      <c r="G33" s="3">
        <v>4</v>
      </c>
      <c r="H33" s="3" t="s">
        <v>18</v>
      </c>
      <c r="I33" s="21">
        <v>2</v>
      </c>
      <c r="J33" s="3">
        <v>12</v>
      </c>
      <c r="K33" s="21" t="s">
        <v>1</v>
      </c>
      <c r="L33" s="4">
        <v>4</v>
      </c>
      <c r="M33" s="2" t="s">
        <v>55</v>
      </c>
      <c r="N33" s="2" t="s">
        <v>28</v>
      </c>
      <c r="O33" s="2"/>
      <c r="MO33" s="25"/>
      <c r="MP33" s="25"/>
      <c r="MQ33" s="25"/>
      <c r="MR33" s="25"/>
      <c r="MS33" s="25"/>
      <c r="MT33" s="25"/>
      <c r="MU33" s="25"/>
      <c r="MV33" s="25"/>
      <c r="MW33" s="25"/>
      <c r="MX33" s="25"/>
      <c r="MY33" s="25"/>
      <c r="MZ33" s="25"/>
      <c r="NA33" s="25"/>
      <c r="NB33" s="25"/>
      <c r="NC33" s="25"/>
      <c r="ND33" s="25"/>
      <c r="NE33" s="25"/>
      <c r="NF33" s="25"/>
      <c r="NG33" s="25"/>
      <c r="NH33" s="25"/>
      <c r="NI33" s="25"/>
      <c r="NJ33" s="25"/>
      <c r="NK33" s="25"/>
      <c r="NL33" s="25"/>
      <c r="NM33" s="25"/>
      <c r="NN33" s="25"/>
      <c r="NO33" s="25"/>
      <c r="NP33" s="25"/>
      <c r="NQ33" s="25"/>
      <c r="NR33" s="25"/>
      <c r="NS33" s="25"/>
      <c r="NT33" s="25"/>
      <c r="NU33" s="25"/>
      <c r="NV33" s="25"/>
      <c r="NW33" s="25"/>
      <c r="NX33" s="25"/>
      <c r="NY33" s="25"/>
      <c r="NZ33" s="25"/>
      <c r="OA33" s="25"/>
      <c r="OB33" s="25"/>
      <c r="OC33" s="25"/>
      <c r="OD33" s="25"/>
      <c r="OE33" s="25"/>
      <c r="OF33" s="25"/>
      <c r="OG33" s="25"/>
      <c r="OH33" s="25"/>
      <c r="OI33" s="25"/>
      <c r="OJ33" s="25"/>
      <c r="OK33" s="25"/>
      <c r="OL33" s="25"/>
      <c r="OM33" s="25"/>
      <c r="ON33" s="25"/>
      <c r="OO33" s="25"/>
      <c r="OP33" s="25"/>
      <c r="OQ33" s="25"/>
      <c r="OR33" s="25"/>
      <c r="OS33" s="25"/>
      <c r="OT33" s="25"/>
      <c r="OU33" s="25"/>
      <c r="OV33" s="25"/>
      <c r="OW33" s="25"/>
      <c r="OX33" s="25"/>
      <c r="OY33" s="25"/>
      <c r="OZ33" s="25"/>
      <c r="PA33" s="25"/>
      <c r="PB33" s="25"/>
      <c r="PC33" s="25"/>
      <c r="PD33" s="25"/>
      <c r="PE33" s="25"/>
      <c r="PF33" s="25"/>
      <c r="PG33" s="25"/>
      <c r="PH33" s="25"/>
      <c r="PI33" s="25"/>
      <c r="PJ33" s="25"/>
      <c r="PK33" s="25"/>
      <c r="PL33" s="25"/>
      <c r="PM33" s="25"/>
      <c r="PN33" s="25"/>
      <c r="PO33" s="25"/>
      <c r="PP33" s="25"/>
      <c r="PQ33" s="25"/>
      <c r="PR33" s="25"/>
      <c r="PS33" s="25"/>
      <c r="PT33" s="25"/>
      <c r="PU33" s="25"/>
      <c r="PV33" s="25"/>
      <c r="PW33" s="25"/>
      <c r="PX33" s="25"/>
      <c r="PY33" s="25"/>
      <c r="PZ33" s="25"/>
      <c r="QA33" s="25"/>
      <c r="QB33" s="25"/>
      <c r="QC33" s="25"/>
      <c r="QD33" s="25"/>
      <c r="QE33" s="25"/>
      <c r="QF33" s="25"/>
      <c r="QG33" s="25"/>
      <c r="QH33" s="25"/>
      <c r="QI33" s="25"/>
      <c r="QJ33" s="25"/>
      <c r="QK33" s="25"/>
      <c r="QL33" s="25"/>
      <c r="QM33" s="25"/>
      <c r="QN33" s="25"/>
      <c r="QO33" s="25"/>
      <c r="QP33" s="25"/>
      <c r="QQ33" s="25"/>
      <c r="QR33" s="25"/>
      <c r="QS33" s="25"/>
      <c r="QT33" s="25"/>
      <c r="QU33" s="25"/>
      <c r="QV33" s="25"/>
      <c r="QW33" s="25"/>
      <c r="QX33" s="25"/>
      <c r="QY33" s="25"/>
      <c r="QZ33" s="25"/>
      <c r="RA33" s="25"/>
      <c r="RB33" s="25"/>
      <c r="RC33" s="25"/>
      <c r="RD33" s="25"/>
      <c r="RE33" s="25"/>
      <c r="RF33" s="25"/>
      <c r="RG33" s="25"/>
      <c r="RH33" s="25"/>
      <c r="RI33" s="25"/>
      <c r="RJ33" s="25"/>
      <c r="RK33" s="25"/>
      <c r="RL33" s="25"/>
      <c r="RM33" s="25"/>
      <c r="RN33" s="25"/>
      <c r="RO33" s="25"/>
      <c r="RP33" s="25"/>
      <c r="RQ33" s="25"/>
      <c r="RR33" s="25"/>
      <c r="RS33" s="25"/>
      <c r="RT33" s="25"/>
      <c r="RU33" s="25"/>
      <c r="RV33" s="25"/>
      <c r="RW33" s="25"/>
      <c r="RX33" s="25"/>
      <c r="RY33" s="25"/>
      <c r="RZ33" s="25"/>
      <c r="SA33" s="25"/>
      <c r="SB33" s="25"/>
      <c r="SC33" s="25"/>
      <c r="SD33" s="25"/>
      <c r="SE33" s="25"/>
      <c r="SF33" s="25"/>
      <c r="SG33" s="25"/>
      <c r="SH33" s="25"/>
      <c r="SI33" s="25"/>
      <c r="SJ33" s="25"/>
      <c r="SK33" s="25"/>
      <c r="SL33" s="25"/>
      <c r="SM33" s="25"/>
      <c r="SN33" s="25"/>
      <c r="SO33" s="25"/>
      <c r="SP33" s="25"/>
      <c r="SQ33" s="25"/>
      <c r="SR33" s="25"/>
      <c r="SS33" s="25"/>
      <c r="ST33" s="25"/>
      <c r="SU33" s="25"/>
      <c r="SV33" s="25"/>
      <c r="SW33" s="25"/>
      <c r="SX33" s="25"/>
      <c r="SY33" s="25"/>
      <c r="SZ33" s="25"/>
      <c r="TA33" s="25"/>
      <c r="TB33" s="25"/>
      <c r="TC33" s="25"/>
      <c r="TD33" s="25"/>
      <c r="TE33" s="25"/>
      <c r="TF33" s="25"/>
      <c r="TG33" s="25"/>
      <c r="TH33" s="25"/>
      <c r="TI33" s="25"/>
      <c r="TJ33" s="25"/>
      <c r="TK33" s="25"/>
      <c r="TL33" s="25"/>
      <c r="TM33" s="25"/>
      <c r="TN33" s="25"/>
      <c r="TO33" s="25"/>
      <c r="TP33" s="25"/>
      <c r="TQ33" s="25"/>
      <c r="TR33" s="25"/>
      <c r="TS33" s="25"/>
      <c r="TT33" s="25"/>
    </row>
    <row r="34" spans="1:540" ht="34.9" customHeight="1" x14ac:dyDescent="0.25">
      <c r="A34" s="5" t="s">
        <v>59</v>
      </c>
      <c r="B34" s="5" t="s">
        <v>4</v>
      </c>
      <c r="C34" s="3" t="s">
        <v>16</v>
      </c>
      <c r="D34" s="5"/>
      <c r="E34" s="5" t="s">
        <v>33</v>
      </c>
      <c r="F34" s="5">
        <v>1</v>
      </c>
      <c r="G34" s="3">
        <v>4</v>
      </c>
      <c r="H34" s="3" t="s">
        <v>18</v>
      </c>
      <c r="I34" s="21">
        <v>2</v>
      </c>
      <c r="J34" s="3">
        <v>8</v>
      </c>
      <c r="K34" s="21" t="s">
        <v>1</v>
      </c>
      <c r="L34" s="3">
        <v>3</v>
      </c>
      <c r="M34" s="2" t="s">
        <v>54</v>
      </c>
      <c r="N34" s="24" t="s">
        <v>116</v>
      </c>
      <c r="O34" s="2" t="s">
        <v>137</v>
      </c>
      <c r="QU34" s="25"/>
      <c r="QV34" s="25"/>
      <c r="QW34" s="25"/>
      <c r="QX34" s="25"/>
      <c r="QY34" s="25"/>
      <c r="QZ34" s="25"/>
      <c r="RA34" s="25"/>
      <c r="RB34" s="25"/>
      <c r="RC34" s="25"/>
      <c r="RD34" s="25"/>
      <c r="RE34" s="25"/>
      <c r="RF34" s="25"/>
      <c r="RG34" s="25"/>
      <c r="RH34" s="25"/>
      <c r="RI34" s="25"/>
      <c r="RJ34" s="25"/>
      <c r="RK34" s="25"/>
      <c r="RL34" s="25"/>
      <c r="RM34" s="25"/>
      <c r="RN34" s="25"/>
      <c r="RO34" s="25"/>
      <c r="RP34" s="25"/>
      <c r="RQ34" s="25"/>
      <c r="RR34" s="25"/>
      <c r="RS34" s="25"/>
      <c r="RT34" s="25"/>
      <c r="RU34" s="25"/>
      <c r="RV34" s="25"/>
      <c r="RW34" s="25"/>
      <c r="RX34" s="25"/>
      <c r="RY34" s="25"/>
      <c r="RZ34" s="25"/>
      <c r="SA34" s="25"/>
      <c r="SB34" s="25"/>
      <c r="SC34" s="25"/>
      <c r="SD34" s="25"/>
      <c r="SE34" s="25"/>
      <c r="SF34" s="25"/>
      <c r="SG34" s="25"/>
      <c r="SH34" s="25"/>
      <c r="SI34" s="25"/>
      <c r="SJ34" s="25"/>
      <c r="SK34" s="25"/>
      <c r="SL34" s="25"/>
      <c r="SM34" s="25"/>
      <c r="SN34" s="25"/>
      <c r="SO34" s="25"/>
      <c r="SP34" s="25"/>
      <c r="SQ34" s="25"/>
      <c r="SR34" s="25"/>
      <c r="SS34" s="25"/>
      <c r="ST34" s="25"/>
      <c r="SU34" s="25"/>
      <c r="SV34" s="25"/>
      <c r="SW34" s="25"/>
      <c r="SX34" s="25"/>
      <c r="SY34" s="25"/>
      <c r="SZ34" s="25"/>
      <c r="TA34" s="25"/>
      <c r="TB34" s="25"/>
      <c r="TC34" s="25"/>
      <c r="TD34" s="25"/>
      <c r="TE34" s="25"/>
      <c r="TF34" s="25"/>
      <c r="TG34" s="25"/>
      <c r="TH34" s="25"/>
      <c r="TI34" s="25"/>
      <c r="TJ34" s="25"/>
      <c r="TK34" s="25"/>
      <c r="TL34" s="25"/>
      <c r="TM34" s="25"/>
      <c r="TN34" s="25"/>
      <c r="TO34" s="25"/>
      <c r="TP34" s="25"/>
      <c r="TQ34" s="25"/>
      <c r="TR34" s="25"/>
      <c r="TS34" s="25"/>
      <c r="TT34" s="25"/>
    </row>
    <row r="35" spans="1:540" ht="19.5" customHeight="1" x14ac:dyDescent="0.25">
      <c r="A35" s="5" t="s">
        <v>59</v>
      </c>
      <c r="B35" s="5" t="s">
        <v>4</v>
      </c>
      <c r="C35" s="3" t="s">
        <v>16</v>
      </c>
      <c r="D35" s="5"/>
      <c r="E35" s="5" t="s">
        <v>93</v>
      </c>
      <c r="F35" s="5">
        <v>5</v>
      </c>
      <c r="G35" s="3">
        <v>4</v>
      </c>
      <c r="H35" s="3" t="s">
        <v>18</v>
      </c>
      <c r="I35" s="21">
        <v>2</v>
      </c>
      <c r="J35" s="3">
        <v>12</v>
      </c>
      <c r="K35" s="21" t="s">
        <v>1</v>
      </c>
      <c r="L35" s="3">
        <v>4</v>
      </c>
      <c r="M35" s="2" t="s">
        <v>50</v>
      </c>
      <c r="N35" s="2" t="s">
        <v>28</v>
      </c>
      <c r="O35" s="2"/>
    </row>
    <row r="36" spans="1:540" ht="15.75" x14ac:dyDescent="0.25">
      <c r="A36" s="5" t="s">
        <v>59</v>
      </c>
      <c r="B36" s="5" t="s">
        <v>4</v>
      </c>
      <c r="C36" s="3" t="s">
        <v>16</v>
      </c>
      <c r="D36" s="5"/>
      <c r="E36" s="2" t="s">
        <v>108</v>
      </c>
      <c r="F36" s="20">
        <v>5</v>
      </c>
      <c r="G36" s="21">
        <v>4</v>
      </c>
      <c r="H36" s="21" t="s">
        <v>18</v>
      </c>
      <c r="I36" s="21">
        <v>2</v>
      </c>
      <c r="J36" s="21">
        <v>12</v>
      </c>
      <c r="K36" s="21" t="s">
        <v>1</v>
      </c>
      <c r="L36" s="21">
        <v>3</v>
      </c>
      <c r="M36" s="2" t="s">
        <v>27</v>
      </c>
      <c r="N36" s="2"/>
      <c r="O36" s="34"/>
    </row>
    <row r="37" spans="1:540" ht="15.75" x14ac:dyDescent="0.25">
      <c r="A37" s="5" t="s">
        <v>59</v>
      </c>
      <c r="B37" s="5" t="s">
        <v>4</v>
      </c>
      <c r="C37" s="3" t="s">
        <v>16</v>
      </c>
      <c r="D37" s="5"/>
      <c r="E37" s="71" t="s">
        <v>154</v>
      </c>
      <c r="F37" s="71">
        <v>3</v>
      </c>
      <c r="G37" s="16">
        <v>4</v>
      </c>
      <c r="H37" s="16" t="s">
        <v>2</v>
      </c>
      <c r="I37" s="26">
        <v>2</v>
      </c>
      <c r="J37" s="26">
        <v>12</v>
      </c>
      <c r="K37" s="26" t="s">
        <v>1</v>
      </c>
      <c r="L37" s="16">
        <v>3</v>
      </c>
      <c r="M37" s="71" t="s">
        <v>25</v>
      </c>
      <c r="N37" s="71"/>
      <c r="O37" s="2"/>
    </row>
    <row r="38" spans="1:540" ht="15.75" x14ac:dyDescent="0.25">
      <c r="A38" s="46" t="s">
        <v>65</v>
      </c>
      <c r="B38" s="38"/>
      <c r="C38" s="39"/>
      <c r="D38" s="38"/>
      <c r="E38" s="46"/>
      <c r="F38" s="46"/>
      <c r="G38" s="39"/>
      <c r="H38" s="39"/>
      <c r="I38" s="42">
        <f>SUM(I32:I37)</f>
        <v>170</v>
      </c>
      <c r="J38" s="41">
        <f>SUM(J32:J37)</f>
        <v>106</v>
      </c>
      <c r="K38" s="39"/>
      <c r="L38" s="42">
        <f>SUM(L32:L37)</f>
        <v>27</v>
      </c>
      <c r="M38" s="43"/>
      <c r="N38" s="43"/>
      <c r="O38" s="43"/>
    </row>
    <row r="39" spans="1:540" ht="15.75" x14ac:dyDescent="0.25">
      <c r="A39" s="5" t="s">
        <v>59</v>
      </c>
      <c r="B39" s="5" t="s">
        <v>4</v>
      </c>
      <c r="C39" s="3" t="s">
        <v>16</v>
      </c>
      <c r="D39" s="5"/>
      <c r="E39" s="5" t="s">
        <v>36</v>
      </c>
      <c r="F39" s="5">
        <v>6</v>
      </c>
      <c r="G39" s="3">
        <v>5</v>
      </c>
      <c r="H39" s="3" t="s">
        <v>18</v>
      </c>
      <c r="I39" s="21">
        <v>1</v>
      </c>
      <c r="J39" s="3">
        <v>5</v>
      </c>
      <c r="K39" s="21" t="s">
        <v>1</v>
      </c>
      <c r="L39" s="3">
        <v>5</v>
      </c>
      <c r="M39" s="2" t="s">
        <v>31</v>
      </c>
      <c r="N39" s="2"/>
      <c r="O39" s="2" t="s">
        <v>33</v>
      </c>
    </row>
    <row r="40" spans="1:540" s="56" customFormat="1" ht="33" customHeight="1" x14ac:dyDescent="0.25">
      <c r="A40" s="53" t="s">
        <v>59</v>
      </c>
      <c r="B40" s="53" t="s">
        <v>4</v>
      </c>
      <c r="C40" s="54" t="s">
        <v>16</v>
      </c>
      <c r="D40" s="53"/>
      <c r="E40" s="5" t="s">
        <v>46</v>
      </c>
      <c r="F40" s="5">
        <v>5</v>
      </c>
      <c r="G40" s="3">
        <v>5</v>
      </c>
      <c r="H40" s="3" t="s">
        <v>24</v>
      </c>
      <c r="I40" s="21">
        <v>200</v>
      </c>
      <c r="J40" s="3">
        <v>60</v>
      </c>
      <c r="K40" s="21" t="s">
        <v>1</v>
      </c>
      <c r="L40" s="3">
        <v>12</v>
      </c>
      <c r="M40" s="2" t="s">
        <v>55</v>
      </c>
      <c r="N40" s="55"/>
      <c r="O40" s="2" t="s">
        <v>118</v>
      </c>
    </row>
    <row r="41" spans="1:540" ht="19.5" customHeight="1" x14ac:dyDescent="0.25">
      <c r="A41" s="5" t="s">
        <v>59</v>
      </c>
      <c r="B41" s="5" t="s">
        <v>4</v>
      </c>
      <c r="C41" s="3" t="s">
        <v>16</v>
      </c>
      <c r="D41" s="5"/>
      <c r="E41" s="5" t="s">
        <v>94</v>
      </c>
      <c r="F41" s="5">
        <v>5</v>
      </c>
      <c r="G41" s="3">
        <v>5</v>
      </c>
      <c r="H41" s="3" t="s">
        <v>18</v>
      </c>
      <c r="I41" s="21">
        <v>2</v>
      </c>
      <c r="J41" s="3">
        <v>12</v>
      </c>
      <c r="K41" s="21" t="s">
        <v>1</v>
      </c>
      <c r="L41" s="3">
        <v>4</v>
      </c>
      <c r="M41" s="2" t="s">
        <v>50</v>
      </c>
      <c r="N41" s="2" t="s">
        <v>28</v>
      </c>
      <c r="O41" s="2" t="s">
        <v>105</v>
      </c>
    </row>
    <row r="42" spans="1:540" ht="19.5" customHeight="1" x14ac:dyDescent="0.25">
      <c r="A42" s="5" t="s">
        <v>59</v>
      </c>
      <c r="B42" s="5" t="s">
        <v>4</v>
      </c>
      <c r="C42" s="3" t="s">
        <v>16</v>
      </c>
      <c r="D42" s="5"/>
      <c r="E42" s="5" t="s">
        <v>68</v>
      </c>
      <c r="F42" s="77"/>
      <c r="G42" s="3"/>
      <c r="H42" s="3"/>
      <c r="I42" s="21"/>
      <c r="J42" s="18"/>
      <c r="K42" s="21"/>
      <c r="L42" s="3"/>
      <c r="M42" s="2"/>
      <c r="N42" s="2"/>
      <c r="O42" s="2"/>
    </row>
    <row r="43" spans="1:540" ht="19.5" customHeight="1" x14ac:dyDescent="0.25">
      <c r="A43" s="5" t="s">
        <v>59</v>
      </c>
      <c r="B43" s="5" t="s">
        <v>4</v>
      </c>
      <c r="C43" s="3" t="s">
        <v>16</v>
      </c>
      <c r="D43" s="5"/>
      <c r="E43" s="5" t="s">
        <v>68</v>
      </c>
      <c r="F43" s="77"/>
      <c r="G43" s="3"/>
      <c r="H43" s="3"/>
      <c r="I43" s="21"/>
      <c r="J43" s="18"/>
      <c r="K43" s="21"/>
      <c r="L43" s="3"/>
      <c r="M43" s="2"/>
      <c r="N43" s="2"/>
      <c r="O43" s="2"/>
    </row>
    <row r="44" spans="1:540" ht="15.75" x14ac:dyDescent="0.25">
      <c r="A44" s="5" t="s">
        <v>59</v>
      </c>
      <c r="B44" s="5" t="s">
        <v>4</v>
      </c>
      <c r="C44" s="3" t="s">
        <v>16</v>
      </c>
      <c r="D44" s="34"/>
      <c r="E44" s="5" t="s">
        <v>68</v>
      </c>
      <c r="F44" s="78"/>
      <c r="G44" s="34"/>
      <c r="H44" s="34"/>
      <c r="I44" s="22"/>
      <c r="J44" s="34"/>
      <c r="K44" s="22"/>
      <c r="L44" s="34"/>
      <c r="M44" s="34"/>
      <c r="N44" s="15"/>
      <c r="O44" s="2"/>
    </row>
    <row r="45" spans="1:540" ht="15.75" x14ac:dyDescent="0.25">
      <c r="A45" s="5" t="s">
        <v>59</v>
      </c>
      <c r="B45" s="5" t="s">
        <v>4</v>
      </c>
      <c r="C45" s="3" t="s">
        <v>16</v>
      </c>
      <c r="D45" s="34"/>
      <c r="E45" s="5" t="s">
        <v>68</v>
      </c>
      <c r="F45" s="78"/>
      <c r="G45" s="34"/>
      <c r="H45" s="34"/>
      <c r="I45" s="22"/>
      <c r="J45" s="34"/>
      <c r="K45" s="22"/>
      <c r="L45" s="34"/>
      <c r="M45" s="34"/>
      <c r="N45" s="34"/>
      <c r="O45" s="2"/>
    </row>
    <row r="46" spans="1:540" s="45" customFormat="1" ht="15.75" x14ac:dyDescent="0.25">
      <c r="A46" s="46" t="s">
        <v>66</v>
      </c>
      <c r="B46" s="38"/>
      <c r="C46" s="39"/>
      <c r="D46" s="38"/>
      <c r="E46" s="46"/>
      <c r="F46" s="79"/>
      <c r="G46" s="39"/>
      <c r="H46" s="39"/>
      <c r="I46" s="42">
        <f>SUM(I39:I45)</f>
        <v>203</v>
      </c>
      <c r="J46" s="42">
        <f>SUM(J39:J45)</f>
        <v>77</v>
      </c>
      <c r="K46" s="39"/>
      <c r="L46" s="42">
        <f>SUM(L39:L45)</f>
        <v>21</v>
      </c>
      <c r="M46" s="43"/>
      <c r="N46" s="43"/>
      <c r="O46" s="43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</row>
    <row r="47" spans="1:540" ht="43.9" customHeight="1" x14ac:dyDescent="0.25">
      <c r="A47" s="5" t="s">
        <v>59</v>
      </c>
      <c r="B47" s="5" t="s">
        <v>4</v>
      </c>
      <c r="C47" s="3" t="s">
        <v>16</v>
      </c>
      <c r="D47" s="5"/>
      <c r="E47" s="5" t="s">
        <v>37</v>
      </c>
      <c r="F47" s="20">
        <v>6</v>
      </c>
      <c r="G47" s="21">
        <v>6</v>
      </c>
      <c r="H47" s="21" t="s">
        <v>18</v>
      </c>
      <c r="I47" s="21">
        <v>1</v>
      </c>
      <c r="J47" s="21">
        <v>5</v>
      </c>
      <c r="K47" s="21" t="s">
        <v>1</v>
      </c>
      <c r="L47" s="21">
        <v>5</v>
      </c>
      <c r="M47" s="2" t="s">
        <v>31</v>
      </c>
      <c r="N47" s="2"/>
      <c r="O47" s="2" t="s">
        <v>138</v>
      </c>
    </row>
    <row r="48" spans="1:540" ht="38.450000000000003" customHeight="1" x14ac:dyDescent="0.25">
      <c r="A48" s="5" t="s">
        <v>59</v>
      </c>
      <c r="B48" s="5" t="s">
        <v>4</v>
      </c>
      <c r="C48" s="3" t="s">
        <v>16</v>
      </c>
      <c r="D48" s="5"/>
      <c r="E48" s="5" t="s">
        <v>47</v>
      </c>
      <c r="F48" s="20">
        <v>5</v>
      </c>
      <c r="G48" s="21">
        <v>6</v>
      </c>
      <c r="H48" s="21" t="s">
        <v>24</v>
      </c>
      <c r="I48" s="21">
        <v>200</v>
      </c>
      <c r="J48" s="21">
        <v>60</v>
      </c>
      <c r="K48" s="21" t="s">
        <v>1</v>
      </c>
      <c r="L48" s="21">
        <v>13</v>
      </c>
      <c r="M48" s="2" t="s">
        <v>55</v>
      </c>
      <c r="N48" s="2"/>
      <c r="O48" s="2" t="s">
        <v>119</v>
      </c>
    </row>
    <row r="49" spans="1:232" ht="49.15" customHeight="1" x14ac:dyDescent="0.25">
      <c r="A49" s="5" t="s">
        <v>59</v>
      </c>
      <c r="B49" s="5" t="s">
        <v>4</v>
      </c>
      <c r="C49" s="3" t="s">
        <v>16</v>
      </c>
      <c r="D49" s="5"/>
      <c r="E49" s="5" t="s">
        <v>43</v>
      </c>
      <c r="F49" s="20">
        <v>5</v>
      </c>
      <c r="G49" s="21">
        <v>6</v>
      </c>
      <c r="H49" s="21" t="s">
        <v>18</v>
      </c>
      <c r="I49" s="21">
        <v>2</v>
      </c>
      <c r="J49" s="21">
        <v>8</v>
      </c>
      <c r="K49" s="21" t="s">
        <v>1</v>
      </c>
      <c r="L49" s="21">
        <v>3</v>
      </c>
      <c r="M49" s="2" t="s">
        <v>41</v>
      </c>
      <c r="N49" s="2"/>
      <c r="O49" s="2" t="s">
        <v>120</v>
      </c>
    </row>
    <row r="50" spans="1:232" ht="18.75" customHeight="1" x14ac:dyDescent="0.25">
      <c r="A50" s="5" t="s">
        <v>59</v>
      </c>
      <c r="B50" s="5" t="s">
        <v>4</v>
      </c>
      <c r="C50" s="3" t="s">
        <v>16</v>
      </c>
      <c r="D50" s="5"/>
      <c r="E50" s="5" t="s">
        <v>68</v>
      </c>
      <c r="F50" s="59"/>
      <c r="G50" s="3"/>
      <c r="H50" s="3"/>
      <c r="I50" s="21"/>
      <c r="J50" s="18"/>
      <c r="K50" s="21"/>
      <c r="L50" s="3"/>
      <c r="M50" s="2"/>
      <c r="N50" s="2"/>
      <c r="O50" s="72"/>
    </row>
    <row r="51" spans="1:232" ht="18.75" customHeight="1" x14ac:dyDescent="0.25">
      <c r="A51" s="5" t="s">
        <v>59</v>
      </c>
      <c r="B51" s="5" t="s">
        <v>4</v>
      </c>
      <c r="C51" s="3" t="s">
        <v>16</v>
      </c>
      <c r="D51" s="5"/>
      <c r="E51" s="5" t="s">
        <v>68</v>
      </c>
      <c r="F51" s="59"/>
      <c r="G51" s="16"/>
      <c r="H51" s="16"/>
      <c r="I51" s="26"/>
      <c r="J51" s="17"/>
      <c r="K51" s="26"/>
      <c r="L51" s="16"/>
      <c r="M51" s="29"/>
      <c r="N51" s="2"/>
      <c r="O51" s="72"/>
    </row>
    <row r="52" spans="1:232" ht="15.75" x14ac:dyDescent="0.25">
      <c r="A52" s="5" t="s">
        <v>59</v>
      </c>
      <c r="B52" s="5" t="s">
        <v>4</v>
      </c>
      <c r="C52" s="3" t="s">
        <v>16</v>
      </c>
      <c r="D52" s="5"/>
      <c r="E52" s="5" t="s">
        <v>68</v>
      </c>
      <c r="F52" s="58"/>
      <c r="G52" s="16"/>
      <c r="H52" s="16"/>
      <c r="I52" s="26"/>
      <c r="J52" s="17"/>
      <c r="K52" s="26"/>
      <c r="L52" s="16"/>
      <c r="M52" s="29"/>
      <c r="N52" s="2"/>
      <c r="O52" s="72"/>
    </row>
    <row r="53" spans="1:232" ht="15.75" customHeight="1" x14ac:dyDescent="0.25">
      <c r="A53" s="46" t="s">
        <v>67</v>
      </c>
      <c r="B53" s="38"/>
      <c r="C53" s="39"/>
      <c r="D53" s="38"/>
      <c r="E53" s="46"/>
      <c r="F53" s="40"/>
      <c r="G53" s="39"/>
      <c r="H53" s="39"/>
      <c r="I53" s="42">
        <f>SUM(I47:I52)</f>
        <v>203</v>
      </c>
      <c r="J53" s="42">
        <f>SUM(J47:J52)</f>
        <v>73</v>
      </c>
      <c r="K53" s="42"/>
      <c r="L53" s="42">
        <f>SUM(L47:L52)</f>
        <v>21</v>
      </c>
      <c r="M53" s="43"/>
      <c r="N53" s="43"/>
      <c r="O53" s="43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</row>
    <row r="54" spans="1:232" s="45" customFormat="1" ht="15.75" x14ac:dyDescent="0.25">
      <c r="A54" s="22"/>
      <c r="B54" s="20"/>
      <c r="C54" s="21"/>
      <c r="D54" s="20"/>
      <c r="E54" s="20"/>
      <c r="F54" s="23"/>
      <c r="G54" s="26"/>
      <c r="H54" s="26"/>
      <c r="I54" s="111">
        <f>I11+I21+I31+I38+I46+I53</f>
        <v>631</v>
      </c>
      <c r="J54" s="111">
        <f>J11+J21+J31+J38+J46+J53</f>
        <v>491</v>
      </c>
      <c r="K54" s="111"/>
      <c r="L54" s="111">
        <f>L11+L21+L31+L38+L46+L53</f>
        <v>159</v>
      </c>
      <c r="M54" s="50"/>
      <c r="N54" s="24"/>
      <c r="O54" s="22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</row>
    <row r="55" spans="1:232" s="45" customFormat="1" x14ac:dyDescent="0.3">
      <c r="A55" s="22"/>
      <c r="B55" s="20"/>
      <c r="C55" s="21"/>
      <c r="D55" s="20"/>
      <c r="E55" s="20"/>
      <c r="F55" s="23"/>
      <c r="G55" s="26"/>
      <c r="H55" s="26"/>
      <c r="I55" s="28"/>
      <c r="J55" s="28"/>
      <c r="K55" s="28"/>
      <c r="L55" s="28"/>
      <c r="M55" s="50"/>
      <c r="N55" s="24"/>
      <c r="O55" s="73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</row>
    <row r="56" spans="1:232" s="45" customFormat="1" ht="37.5" customHeight="1" x14ac:dyDescent="0.25">
      <c r="A56" s="22"/>
      <c r="B56" s="5"/>
      <c r="C56" s="3"/>
      <c r="D56" s="5"/>
      <c r="E56" s="75" t="s">
        <v>70</v>
      </c>
      <c r="F56" s="125" t="s">
        <v>92</v>
      </c>
      <c r="G56" s="126"/>
      <c r="H56" s="126"/>
      <c r="I56" s="126"/>
      <c r="J56" s="126"/>
      <c r="K56" s="126"/>
      <c r="L56" s="126"/>
      <c r="M56" s="126"/>
      <c r="N56" s="126"/>
      <c r="O56" s="127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</row>
    <row r="57" spans="1:232" s="45" customFormat="1" x14ac:dyDescent="0.3">
      <c r="A57" s="22"/>
      <c r="B57" s="3"/>
      <c r="C57" s="3"/>
      <c r="D57" s="5"/>
      <c r="E57" s="80"/>
      <c r="F57" s="7"/>
      <c r="G57" s="16"/>
      <c r="H57" s="16"/>
      <c r="I57" s="16"/>
      <c r="J57" s="17"/>
      <c r="K57" s="16"/>
      <c r="L57" s="16"/>
      <c r="M57" s="29"/>
      <c r="N57" s="2"/>
      <c r="O57" s="72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</row>
    <row r="58" spans="1:232" s="45" customFormat="1" ht="15.75" x14ac:dyDescent="0.25">
      <c r="A58" s="5" t="s">
        <v>59</v>
      </c>
      <c r="B58" s="5" t="s">
        <v>4</v>
      </c>
      <c r="C58" s="3" t="s">
        <v>16</v>
      </c>
      <c r="D58" s="5"/>
      <c r="E58" s="20" t="s">
        <v>139</v>
      </c>
      <c r="F58" s="20">
        <v>24</v>
      </c>
      <c r="G58" s="21">
        <v>5</v>
      </c>
      <c r="H58" s="21" t="s">
        <v>18</v>
      </c>
      <c r="I58" s="21">
        <v>2</v>
      </c>
      <c r="J58" s="21">
        <v>8</v>
      </c>
      <c r="K58" s="21" t="s">
        <v>21</v>
      </c>
      <c r="L58" s="21">
        <v>3</v>
      </c>
      <c r="M58" s="24" t="s">
        <v>52</v>
      </c>
      <c r="N58" s="24" t="s">
        <v>29</v>
      </c>
      <c r="O58" s="24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</row>
    <row r="59" spans="1:232" s="45" customFormat="1" ht="15.75" x14ac:dyDescent="0.25">
      <c r="A59" s="5" t="s">
        <v>59</v>
      </c>
      <c r="B59" s="5" t="s">
        <v>4</v>
      </c>
      <c r="C59" s="3" t="s">
        <v>16</v>
      </c>
      <c r="D59" s="5"/>
      <c r="E59" s="34" t="s">
        <v>155</v>
      </c>
      <c r="F59" s="5">
        <v>24</v>
      </c>
      <c r="G59" s="16">
        <v>5</v>
      </c>
      <c r="H59" s="16" t="s">
        <v>2</v>
      </c>
      <c r="I59" s="16">
        <v>2</v>
      </c>
      <c r="J59" s="16">
        <v>8</v>
      </c>
      <c r="K59" s="21" t="s">
        <v>21</v>
      </c>
      <c r="L59" s="16">
        <v>3</v>
      </c>
      <c r="M59" s="25" t="s">
        <v>50</v>
      </c>
      <c r="N59" s="24" t="s">
        <v>28</v>
      </c>
      <c r="O59" s="72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</row>
    <row r="60" spans="1:232" s="45" customFormat="1" ht="15.75" x14ac:dyDescent="0.25">
      <c r="A60" s="5" t="s">
        <v>59</v>
      </c>
      <c r="B60" s="5" t="s">
        <v>4</v>
      </c>
      <c r="C60" s="88" t="s">
        <v>16</v>
      </c>
      <c r="D60" s="5"/>
      <c r="E60" s="5" t="s">
        <v>71</v>
      </c>
      <c r="F60" s="5">
        <v>24</v>
      </c>
      <c r="G60" s="16">
        <v>5</v>
      </c>
      <c r="H60" s="16" t="s">
        <v>2</v>
      </c>
      <c r="I60" s="16">
        <v>2</v>
      </c>
      <c r="J60" s="16">
        <v>12</v>
      </c>
      <c r="K60" s="21" t="s">
        <v>21</v>
      </c>
      <c r="L60" s="16">
        <v>4</v>
      </c>
      <c r="M60" s="2" t="s">
        <v>50</v>
      </c>
      <c r="N60" s="2" t="s">
        <v>28</v>
      </c>
      <c r="O60" s="72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</row>
    <row r="61" spans="1:232" s="45" customFormat="1" ht="15.75" x14ac:dyDescent="0.25">
      <c r="A61" s="38" t="s">
        <v>66</v>
      </c>
      <c r="B61" s="44"/>
      <c r="C61" s="44"/>
      <c r="D61" s="44"/>
      <c r="E61" s="44"/>
      <c r="F61" s="44"/>
      <c r="G61" s="44"/>
      <c r="H61" s="44"/>
      <c r="I61" s="90">
        <f>SUM(I58:I60)</f>
        <v>6</v>
      </c>
      <c r="J61" s="90">
        <f>SUM(J58:J60)</f>
        <v>28</v>
      </c>
      <c r="K61" s="39"/>
      <c r="L61" s="90">
        <f>SUM(L58:L60)</f>
        <v>10</v>
      </c>
      <c r="M61" s="48"/>
      <c r="N61" s="44"/>
      <c r="O61" s="43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</row>
    <row r="62" spans="1:232" s="45" customFormat="1" ht="15.75" x14ac:dyDescent="0.25">
      <c r="A62" s="5" t="s">
        <v>59</v>
      </c>
      <c r="B62" s="5" t="s">
        <v>4</v>
      </c>
      <c r="C62" s="3" t="s">
        <v>16</v>
      </c>
      <c r="D62" s="5"/>
      <c r="E62" s="22" t="s">
        <v>72</v>
      </c>
      <c r="F62" s="20">
        <v>24</v>
      </c>
      <c r="G62" s="21">
        <v>6</v>
      </c>
      <c r="H62" s="21" t="s">
        <v>18</v>
      </c>
      <c r="I62" s="21">
        <v>2</v>
      </c>
      <c r="J62" s="21">
        <v>8</v>
      </c>
      <c r="K62" s="21" t="s">
        <v>21</v>
      </c>
      <c r="L62" s="21">
        <v>3</v>
      </c>
      <c r="M62" s="24" t="s">
        <v>31</v>
      </c>
      <c r="N62" s="24"/>
      <c r="O62" s="20" t="s">
        <v>132</v>
      </c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</row>
    <row r="63" spans="1:232" s="45" customFormat="1" ht="15.75" x14ac:dyDescent="0.25">
      <c r="A63" s="5" t="s">
        <v>59</v>
      </c>
      <c r="B63" s="5" t="s">
        <v>4</v>
      </c>
      <c r="C63" s="3" t="s">
        <v>16</v>
      </c>
      <c r="D63" s="5"/>
      <c r="E63" s="34" t="s">
        <v>140</v>
      </c>
      <c r="F63" s="5">
        <v>24</v>
      </c>
      <c r="G63" s="16">
        <v>6</v>
      </c>
      <c r="H63" s="16" t="s">
        <v>2</v>
      </c>
      <c r="I63" s="21">
        <v>2</v>
      </c>
      <c r="J63" s="16">
        <v>12</v>
      </c>
      <c r="K63" s="21" t="s">
        <v>21</v>
      </c>
      <c r="L63" s="16">
        <v>4</v>
      </c>
      <c r="M63" s="2" t="s">
        <v>50</v>
      </c>
      <c r="N63" s="2" t="s">
        <v>28</v>
      </c>
      <c r="O63" s="72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</row>
    <row r="64" spans="1:232" s="45" customFormat="1" ht="15.75" x14ac:dyDescent="0.25">
      <c r="A64" s="5" t="s">
        <v>59</v>
      </c>
      <c r="B64" s="5" t="s">
        <v>4</v>
      </c>
      <c r="C64" s="3" t="s">
        <v>16</v>
      </c>
      <c r="D64" s="5"/>
      <c r="E64" s="20" t="s">
        <v>128</v>
      </c>
      <c r="F64" s="20">
        <v>24</v>
      </c>
      <c r="G64" s="21">
        <v>6</v>
      </c>
      <c r="H64" s="21" t="s">
        <v>2</v>
      </c>
      <c r="I64" s="21">
        <v>2</v>
      </c>
      <c r="J64" s="21">
        <v>12</v>
      </c>
      <c r="K64" s="21" t="s">
        <v>21</v>
      </c>
      <c r="L64" s="21">
        <v>4</v>
      </c>
      <c r="M64" s="24" t="s">
        <v>54</v>
      </c>
      <c r="N64" s="2" t="s">
        <v>28</v>
      </c>
      <c r="O64" s="50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</row>
    <row r="65" spans="1:232" s="45" customFormat="1" ht="15.75" x14ac:dyDescent="0.25">
      <c r="A65" s="44" t="s">
        <v>67</v>
      </c>
      <c r="B65" s="38"/>
      <c r="C65" s="39"/>
      <c r="D65" s="38"/>
      <c r="E65" s="84"/>
      <c r="F65" s="40"/>
      <c r="G65" s="39"/>
      <c r="H65" s="39"/>
      <c r="I65" s="42">
        <f>SUM(I62:I64)</f>
        <v>6</v>
      </c>
      <c r="J65" s="42">
        <f>SUM(J62:J64)</f>
        <v>32</v>
      </c>
      <c r="K65" s="39"/>
      <c r="L65" s="42">
        <f>SUM(L62:L64)</f>
        <v>11</v>
      </c>
      <c r="M65" s="47"/>
      <c r="N65" s="43"/>
      <c r="O65" s="43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</row>
    <row r="66" spans="1:232" s="45" customFormat="1" ht="15.75" x14ac:dyDescent="0.25">
      <c r="A66" s="15"/>
      <c r="B66" s="5"/>
      <c r="C66" s="3"/>
      <c r="D66" s="5"/>
      <c r="E66" s="67"/>
      <c r="F66" s="7"/>
      <c r="G66" s="3"/>
      <c r="H66" s="57"/>
      <c r="I66" s="3"/>
      <c r="J66" s="18"/>
      <c r="K66" s="3"/>
      <c r="L66" s="81"/>
      <c r="M66" s="74"/>
      <c r="N66" s="29"/>
      <c r="O66" s="24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</row>
    <row r="67" spans="1:232" s="45" customFormat="1" ht="15.75" x14ac:dyDescent="0.25">
      <c r="A67" s="15"/>
      <c r="B67" s="5"/>
      <c r="C67" s="3"/>
      <c r="D67" s="5"/>
      <c r="E67" s="67"/>
      <c r="F67" s="7"/>
      <c r="G67" s="3"/>
      <c r="H67" s="57"/>
      <c r="I67" s="3"/>
      <c r="J67" s="18"/>
      <c r="K67" s="3"/>
      <c r="L67" s="81"/>
      <c r="M67" s="74"/>
      <c r="N67" s="2"/>
      <c r="O67" s="50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</row>
    <row r="68" spans="1:232" s="45" customFormat="1" x14ac:dyDescent="0.3">
      <c r="A68" s="15"/>
      <c r="B68" s="5"/>
      <c r="C68" s="3"/>
      <c r="D68" s="5"/>
      <c r="E68" s="82" t="s">
        <v>69</v>
      </c>
      <c r="F68" s="128" t="s">
        <v>95</v>
      </c>
      <c r="G68" s="129"/>
      <c r="H68" s="129"/>
      <c r="I68" s="129"/>
      <c r="J68" s="129"/>
      <c r="K68" s="129"/>
      <c r="L68" s="129"/>
      <c r="M68" s="129"/>
      <c r="N68" s="129"/>
      <c r="O68" s="130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</row>
    <row r="69" spans="1:232" s="45" customFormat="1" x14ac:dyDescent="0.3">
      <c r="A69" s="5" t="s">
        <v>59</v>
      </c>
      <c r="B69" s="5" t="s">
        <v>4</v>
      </c>
      <c r="C69" s="3" t="s">
        <v>16</v>
      </c>
      <c r="D69" s="5"/>
      <c r="E69" s="5" t="s">
        <v>88</v>
      </c>
      <c r="F69" s="5">
        <v>14</v>
      </c>
      <c r="G69" s="70">
        <v>5</v>
      </c>
      <c r="H69" s="3" t="s">
        <v>2</v>
      </c>
      <c r="I69" s="3">
        <v>2</v>
      </c>
      <c r="J69" s="3">
        <v>8</v>
      </c>
      <c r="K69" s="3" t="s">
        <v>21</v>
      </c>
      <c r="L69" s="3">
        <v>3</v>
      </c>
      <c r="M69" s="2" t="s">
        <v>143</v>
      </c>
      <c r="N69" s="2"/>
      <c r="O69" s="31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</row>
    <row r="70" spans="1:232" s="45" customFormat="1" x14ac:dyDescent="0.3">
      <c r="A70" s="5" t="s">
        <v>59</v>
      </c>
      <c r="B70" s="5" t="s">
        <v>4</v>
      </c>
      <c r="C70" s="3" t="s">
        <v>16</v>
      </c>
      <c r="D70" s="5"/>
      <c r="E70" s="5" t="s">
        <v>104</v>
      </c>
      <c r="F70" s="5">
        <v>14</v>
      </c>
      <c r="G70" s="70">
        <v>5</v>
      </c>
      <c r="H70" s="21" t="s">
        <v>2</v>
      </c>
      <c r="I70" s="3">
        <v>2</v>
      </c>
      <c r="J70" s="21">
        <v>8</v>
      </c>
      <c r="K70" s="3" t="s">
        <v>21</v>
      </c>
      <c r="L70" s="21">
        <v>3</v>
      </c>
      <c r="M70" s="24" t="s">
        <v>55</v>
      </c>
      <c r="N70" s="24"/>
      <c r="O70" s="31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</row>
    <row r="71" spans="1:232" s="45" customFormat="1" x14ac:dyDescent="0.3">
      <c r="A71" s="5" t="s">
        <v>59</v>
      </c>
      <c r="B71" s="5" t="s">
        <v>4</v>
      </c>
      <c r="C71" s="3" t="s">
        <v>16</v>
      </c>
      <c r="D71" s="5"/>
      <c r="E71" s="93" t="s">
        <v>113</v>
      </c>
      <c r="F71" s="93">
        <v>14</v>
      </c>
      <c r="G71" s="92">
        <v>5</v>
      </c>
      <c r="H71" s="92" t="s">
        <v>2</v>
      </c>
      <c r="I71" s="3">
        <v>2</v>
      </c>
      <c r="J71" s="92">
        <v>10</v>
      </c>
      <c r="K71" s="3" t="s">
        <v>21</v>
      </c>
      <c r="L71" s="21">
        <v>3</v>
      </c>
      <c r="M71" s="24" t="s">
        <v>142</v>
      </c>
      <c r="N71" s="25"/>
      <c r="O71" s="31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</row>
    <row r="72" spans="1:232" s="45" customFormat="1" x14ac:dyDescent="0.3">
      <c r="A72" s="5" t="s">
        <v>59</v>
      </c>
      <c r="B72" s="5" t="s">
        <v>4</v>
      </c>
      <c r="C72" s="3" t="s">
        <v>16</v>
      </c>
      <c r="D72" s="5"/>
      <c r="E72" s="5" t="s">
        <v>150</v>
      </c>
      <c r="F72" s="20">
        <v>14</v>
      </c>
      <c r="G72" s="70">
        <v>5</v>
      </c>
      <c r="H72" s="26" t="s">
        <v>2</v>
      </c>
      <c r="I72" s="3">
        <v>2</v>
      </c>
      <c r="J72" s="26">
        <v>10</v>
      </c>
      <c r="K72" s="3" t="s">
        <v>21</v>
      </c>
      <c r="L72" s="26">
        <v>3</v>
      </c>
      <c r="M72" s="24" t="s">
        <v>30</v>
      </c>
      <c r="N72" s="85"/>
      <c r="O72" s="31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</row>
    <row r="73" spans="1:232" s="45" customFormat="1" ht="15.75" x14ac:dyDescent="0.25">
      <c r="A73" s="38" t="s">
        <v>66</v>
      </c>
      <c r="B73" s="38"/>
      <c r="C73" s="39"/>
      <c r="D73" s="38"/>
      <c r="E73" s="44"/>
      <c r="F73" s="38"/>
      <c r="G73" s="39"/>
      <c r="H73" s="39"/>
      <c r="I73" s="42">
        <f>SUM(I69:I72)</f>
        <v>8</v>
      </c>
      <c r="J73" s="42">
        <f>SUM(J69:J72)</f>
        <v>36</v>
      </c>
      <c r="K73" s="39"/>
      <c r="L73" s="42">
        <f>SUM(L69:L72)</f>
        <v>12</v>
      </c>
      <c r="M73" s="48"/>
      <c r="N73" s="43"/>
      <c r="O73" s="43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</row>
    <row r="74" spans="1:232" s="45" customFormat="1" ht="15.75" x14ac:dyDescent="0.25">
      <c r="A74" s="5" t="s">
        <v>59</v>
      </c>
      <c r="B74" s="5" t="s">
        <v>4</v>
      </c>
      <c r="C74" s="3" t="s">
        <v>16</v>
      </c>
      <c r="D74" s="20"/>
      <c r="E74" s="5" t="s">
        <v>141</v>
      </c>
      <c r="F74" s="20">
        <v>14</v>
      </c>
      <c r="G74" s="70">
        <v>6</v>
      </c>
      <c r="H74" s="21" t="s">
        <v>2</v>
      </c>
      <c r="I74" s="21">
        <v>2</v>
      </c>
      <c r="J74" s="21">
        <v>8</v>
      </c>
      <c r="K74" s="21" t="s">
        <v>21</v>
      </c>
      <c r="L74" s="21">
        <v>3</v>
      </c>
      <c r="M74" s="24" t="s">
        <v>144</v>
      </c>
      <c r="N74" s="24" t="s">
        <v>99</v>
      </c>
      <c r="O74" s="51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</row>
    <row r="75" spans="1:232" s="45" customFormat="1" ht="32.25" x14ac:dyDescent="0.3">
      <c r="A75" s="5" t="s">
        <v>59</v>
      </c>
      <c r="B75" s="5" t="s">
        <v>4</v>
      </c>
      <c r="C75" s="3" t="s">
        <v>16</v>
      </c>
      <c r="D75" s="5"/>
      <c r="E75" s="5" t="s">
        <v>86</v>
      </c>
      <c r="F75" s="5">
        <v>14</v>
      </c>
      <c r="G75" s="70">
        <v>6</v>
      </c>
      <c r="H75" s="3" t="s">
        <v>2</v>
      </c>
      <c r="I75" s="21">
        <v>2</v>
      </c>
      <c r="J75" s="3">
        <v>8</v>
      </c>
      <c r="K75" s="21" t="s">
        <v>21</v>
      </c>
      <c r="L75" s="21">
        <v>3</v>
      </c>
      <c r="M75" s="2" t="s">
        <v>29</v>
      </c>
      <c r="N75" s="2"/>
      <c r="O75" s="31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</row>
    <row r="76" spans="1:232" s="45" customFormat="1" ht="15.75" x14ac:dyDescent="0.25">
      <c r="A76" s="5" t="s">
        <v>59</v>
      </c>
      <c r="B76" s="5" t="s">
        <v>4</v>
      </c>
      <c r="C76" s="3" t="s">
        <v>16</v>
      </c>
      <c r="D76" s="20"/>
      <c r="E76" s="5" t="s">
        <v>158</v>
      </c>
      <c r="F76" s="5">
        <v>14</v>
      </c>
      <c r="G76" s="3">
        <v>6</v>
      </c>
      <c r="H76" s="3" t="s">
        <v>2</v>
      </c>
      <c r="I76" s="21">
        <v>3</v>
      </c>
      <c r="J76" s="3">
        <v>12</v>
      </c>
      <c r="K76" s="21" t="s">
        <v>21</v>
      </c>
      <c r="L76" s="21">
        <v>3</v>
      </c>
      <c r="M76" s="2" t="s">
        <v>34</v>
      </c>
      <c r="N76" s="2"/>
      <c r="O76" s="32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</row>
    <row r="77" spans="1:232" s="45" customFormat="1" ht="15.75" x14ac:dyDescent="0.25">
      <c r="A77" s="44" t="s">
        <v>67</v>
      </c>
      <c r="B77" s="38"/>
      <c r="C77" s="39"/>
      <c r="D77" s="38"/>
      <c r="E77" s="38"/>
      <c r="F77" s="40"/>
      <c r="G77" s="86"/>
      <c r="H77" s="86"/>
      <c r="I77" s="42">
        <f>SUM(I74:I76)</f>
        <v>7</v>
      </c>
      <c r="J77" s="42">
        <f>SUM(J75:J76)</f>
        <v>20</v>
      </c>
      <c r="K77" s="39"/>
      <c r="L77" s="42">
        <f>SUM(L74:L76)</f>
        <v>9</v>
      </c>
      <c r="M77" s="48"/>
      <c r="N77" s="43"/>
      <c r="O77" s="43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</row>
    <row r="78" spans="1:232" s="45" customFormat="1" x14ac:dyDescent="0.3">
      <c r="A78" s="5"/>
      <c r="B78" s="5"/>
      <c r="C78" s="3"/>
      <c r="D78" s="20"/>
      <c r="E78" s="20"/>
      <c r="F78" s="23"/>
      <c r="G78" s="26"/>
      <c r="H78" s="26"/>
      <c r="I78" s="28"/>
      <c r="J78" s="28"/>
      <c r="K78" s="28"/>
      <c r="L78" s="28"/>
      <c r="M78" s="50"/>
      <c r="N78" s="24"/>
      <c r="O78" s="22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</row>
    <row r="79" spans="1:232" s="45" customFormat="1" ht="18.75" customHeight="1" x14ac:dyDescent="0.3">
      <c r="A79" s="67"/>
      <c r="B79" s="5"/>
      <c r="C79" s="3"/>
      <c r="D79" s="20"/>
      <c r="E79" s="83" t="s">
        <v>96</v>
      </c>
      <c r="F79" s="119" t="s">
        <v>103</v>
      </c>
      <c r="G79" s="120"/>
      <c r="H79" s="120"/>
      <c r="I79" s="120"/>
      <c r="J79" s="120"/>
      <c r="K79" s="120"/>
      <c r="L79" s="120"/>
      <c r="M79" s="120"/>
      <c r="N79" s="120"/>
      <c r="O79" s="121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  <c r="HK79" s="25"/>
      <c r="HL79" s="25"/>
      <c r="HM79" s="25"/>
      <c r="HN79" s="25"/>
      <c r="HO79" s="25"/>
      <c r="HP79" s="25"/>
      <c r="HQ79" s="25"/>
      <c r="HR79" s="25"/>
      <c r="HS79" s="25"/>
      <c r="HT79" s="25"/>
      <c r="HU79" s="25"/>
      <c r="HV79" s="25"/>
      <c r="HW79" s="25"/>
      <c r="HX79" s="25"/>
    </row>
    <row r="80" spans="1:232" s="45" customFormat="1" ht="15.75" x14ac:dyDescent="0.25">
      <c r="A80" s="5" t="s">
        <v>59</v>
      </c>
      <c r="B80" s="5" t="s">
        <v>4</v>
      </c>
      <c r="C80" s="3" t="s">
        <v>16</v>
      </c>
      <c r="D80" s="20"/>
      <c r="E80" s="91" t="s">
        <v>111</v>
      </c>
      <c r="F80" s="115">
        <v>34</v>
      </c>
      <c r="G80" s="88">
        <v>5</v>
      </c>
      <c r="H80" s="88" t="s">
        <v>24</v>
      </c>
      <c r="I80" s="88">
        <v>2</v>
      </c>
      <c r="J80" s="88">
        <v>8</v>
      </c>
      <c r="K80" s="16" t="s">
        <v>21</v>
      </c>
      <c r="L80" s="104">
        <v>3</v>
      </c>
      <c r="M80" s="24" t="s">
        <v>41</v>
      </c>
      <c r="N80" s="24"/>
      <c r="O80" s="51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</row>
    <row r="81" spans="1:232" s="45" customFormat="1" ht="15.75" x14ac:dyDescent="0.25">
      <c r="A81" s="5" t="s">
        <v>59</v>
      </c>
      <c r="B81" s="5" t="s">
        <v>4</v>
      </c>
      <c r="C81" s="3" t="s">
        <v>16</v>
      </c>
      <c r="D81" s="20"/>
      <c r="E81" s="5" t="s">
        <v>110</v>
      </c>
      <c r="F81" s="20">
        <v>34</v>
      </c>
      <c r="G81" s="26">
        <v>5</v>
      </c>
      <c r="H81" s="21" t="s">
        <v>24</v>
      </c>
      <c r="I81" s="21">
        <v>2</v>
      </c>
      <c r="J81" s="94">
        <v>6</v>
      </c>
      <c r="K81" s="16" t="s">
        <v>21</v>
      </c>
      <c r="L81" s="96">
        <v>3</v>
      </c>
      <c r="M81" s="24" t="s">
        <v>101</v>
      </c>
      <c r="N81" s="24"/>
      <c r="O81" s="51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</row>
    <row r="82" spans="1:232" s="45" customFormat="1" ht="15.75" x14ac:dyDescent="0.25">
      <c r="A82" s="5" t="s">
        <v>59</v>
      </c>
      <c r="B82" s="5" t="s">
        <v>4</v>
      </c>
      <c r="C82" s="3" t="s">
        <v>16</v>
      </c>
      <c r="D82" s="20"/>
      <c r="E82" s="101" t="s">
        <v>114</v>
      </c>
      <c r="F82" s="20">
        <v>34</v>
      </c>
      <c r="G82" s="26">
        <v>5</v>
      </c>
      <c r="H82" s="21" t="s">
        <v>2</v>
      </c>
      <c r="I82" s="21">
        <v>2</v>
      </c>
      <c r="J82" s="102">
        <v>10</v>
      </c>
      <c r="K82" s="16" t="s">
        <v>21</v>
      </c>
      <c r="L82" s="96">
        <v>3</v>
      </c>
      <c r="M82" s="5" t="s">
        <v>74</v>
      </c>
      <c r="N82" s="5"/>
      <c r="O82" s="51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</row>
    <row r="83" spans="1:232" s="45" customFormat="1" ht="15.75" x14ac:dyDescent="0.25">
      <c r="A83" s="5" t="s">
        <v>59</v>
      </c>
      <c r="B83" s="5" t="s">
        <v>4</v>
      </c>
      <c r="C83" s="3" t="s">
        <v>16</v>
      </c>
      <c r="D83" s="20"/>
      <c r="E83" s="5" t="s">
        <v>102</v>
      </c>
      <c r="F83" s="20">
        <v>34</v>
      </c>
      <c r="G83" s="26">
        <v>5</v>
      </c>
      <c r="H83" s="26" t="s">
        <v>2</v>
      </c>
      <c r="I83" s="26">
        <v>2</v>
      </c>
      <c r="J83" s="112">
        <v>10</v>
      </c>
      <c r="K83" s="16" t="s">
        <v>21</v>
      </c>
      <c r="L83" s="97">
        <v>3</v>
      </c>
      <c r="M83" s="50" t="s">
        <v>162</v>
      </c>
      <c r="N83" s="24" t="s">
        <v>101</v>
      </c>
      <c r="O83" s="32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</row>
    <row r="84" spans="1:232" s="45" customFormat="1" ht="15.75" x14ac:dyDescent="0.25">
      <c r="A84" s="38" t="s">
        <v>66</v>
      </c>
      <c r="B84" s="38"/>
      <c r="C84" s="39"/>
      <c r="D84" s="38"/>
      <c r="E84" s="89"/>
      <c r="F84" s="38"/>
      <c r="G84" s="86"/>
      <c r="H84" s="86"/>
      <c r="I84" s="90">
        <f>SUM(I80:I83)</f>
        <v>8</v>
      </c>
      <c r="J84" s="95">
        <f>SUM(J80:J83)</f>
        <v>34</v>
      </c>
      <c r="K84" s="86"/>
      <c r="L84" s="98">
        <f>SUM(L80:L83)</f>
        <v>12</v>
      </c>
      <c r="M84" s="48"/>
      <c r="N84" s="43"/>
      <c r="O84" s="43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</row>
    <row r="85" spans="1:232" s="45" customFormat="1" ht="15.75" x14ac:dyDescent="0.25">
      <c r="A85" s="5" t="s">
        <v>59</v>
      </c>
      <c r="B85" s="5" t="s">
        <v>4</v>
      </c>
      <c r="C85" s="3" t="s">
        <v>16</v>
      </c>
      <c r="D85" s="5"/>
      <c r="E85" s="5" t="s">
        <v>146</v>
      </c>
      <c r="F85" s="20">
        <v>34</v>
      </c>
      <c r="G85" s="26">
        <v>6</v>
      </c>
      <c r="H85" s="26" t="s">
        <v>18</v>
      </c>
      <c r="I85" s="26">
        <v>2</v>
      </c>
      <c r="J85" s="112">
        <v>8</v>
      </c>
      <c r="K85" s="16" t="s">
        <v>21</v>
      </c>
      <c r="L85" s="97">
        <v>3</v>
      </c>
      <c r="M85" s="117" t="s">
        <v>165</v>
      </c>
      <c r="N85" s="24" t="s">
        <v>98</v>
      </c>
      <c r="O85" s="32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</row>
    <row r="86" spans="1:232" s="45" customFormat="1" ht="15.75" x14ac:dyDescent="0.25">
      <c r="A86" s="5" t="s">
        <v>59</v>
      </c>
      <c r="B86" s="5" t="s">
        <v>4</v>
      </c>
      <c r="C86" s="3" t="s">
        <v>16</v>
      </c>
      <c r="D86" s="20"/>
      <c r="E86" s="5" t="s">
        <v>112</v>
      </c>
      <c r="F86" s="20">
        <v>34</v>
      </c>
      <c r="G86" s="26">
        <v>6</v>
      </c>
      <c r="H86" s="21" t="s">
        <v>18</v>
      </c>
      <c r="I86" s="26">
        <v>2</v>
      </c>
      <c r="J86" s="94">
        <v>8</v>
      </c>
      <c r="K86" s="16" t="s">
        <v>21</v>
      </c>
      <c r="L86" s="99">
        <v>3</v>
      </c>
      <c r="M86" s="50" t="s">
        <v>161</v>
      </c>
      <c r="N86" s="24" t="s">
        <v>41</v>
      </c>
      <c r="O86" s="32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</row>
    <row r="87" spans="1:232" s="45" customFormat="1" ht="15.75" x14ac:dyDescent="0.25">
      <c r="A87" s="5" t="s">
        <v>59</v>
      </c>
      <c r="B87" s="5" t="s">
        <v>4</v>
      </c>
      <c r="C87" s="3" t="s">
        <v>16</v>
      </c>
      <c r="D87" s="20"/>
      <c r="E87" s="101" t="s">
        <v>115</v>
      </c>
      <c r="F87" s="20">
        <v>34</v>
      </c>
      <c r="G87" s="26">
        <v>6</v>
      </c>
      <c r="H87" s="26" t="s">
        <v>18</v>
      </c>
      <c r="I87" s="26">
        <v>2</v>
      </c>
      <c r="J87" s="103">
        <v>10</v>
      </c>
      <c r="K87" s="16" t="s">
        <v>21</v>
      </c>
      <c r="L87" s="100">
        <v>3</v>
      </c>
      <c r="M87" s="5" t="s">
        <v>74</v>
      </c>
      <c r="N87" s="5"/>
      <c r="O87" s="51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</row>
    <row r="88" spans="1:232" s="45" customFormat="1" ht="15.75" x14ac:dyDescent="0.25">
      <c r="A88" s="44" t="s">
        <v>67</v>
      </c>
      <c r="B88" s="38"/>
      <c r="C88" s="39"/>
      <c r="D88" s="38"/>
      <c r="E88" s="87"/>
      <c r="F88" s="40"/>
      <c r="G88" s="86"/>
      <c r="H88" s="86"/>
      <c r="I88" s="90">
        <f>SUM(I85:I87)</f>
        <v>6</v>
      </c>
      <c r="J88" s="90">
        <f>SUM(J86:J87)</f>
        <v>18</v>
      </c>
      <c r="K88" s="90"/>
      <c r="L88" s="90">
        <f>SUM(L85:L87)</f>
        <v>9</v>
      </c>
      <c r="M88" s="48"/>
      <c r="N88" s="43"/>
      <c r="O88" s="43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</row>
    <row r="89" spans="1:232" s="45" customFormat="1" x14ac:dyDescent="0.3">
      <c r="A89" s="22"/>
      <c r="B89" s="20"/>
      <c r="C89" s="21"/>
      <c r="D89" s="20"/>
      <c r="E89" s="20"/>
      <c r="F89" s="23"/>
      <c r="G89" s="26"/>
      <c r="H89" s="26"/>
      <c r="I89" s="28"/>
      <c r="J89" s="28"/>
      <c r="K89" s="28"/>
      <c r="L89" s="28"/>
      <c r="M89" s="50"/>
      <c r="N89" s="24"/>
      <c r="O89" s="22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  <c r="HM89" s="25"/>
      <c r="HN89" s="25"/>
      <c r="HO89" s="25"/>
      <c r="HP89" s="25"/>
      <c r="HQ89" s="25"/>
      <c r="HR89" s="25"/>
      <c r="HS89" s="25"/>
      <c r="HT89" s="25"/>
      <c r="HU89" s="25"/>
      <c r="HV89" s="25"/>
      <c r="HW89" s="25"/>
      <c r="HX89" s="25"/>
    </row>
    <row r="90" spans="1:232" ht="30" customHeight="1" x14ac:dyDescent="0.3">
      <c r="A90" s="122" t="s">
        <v>145</v>
      </c>
      <c r="B90" s="123"/>
      <c r="C90" s="123"/>
      <c r="D90" s="123"/>
      <c r="E90" s="124"/>
      <c r="F90" s="65"/>
      <c r="G90" s="16"/>
      <c r="H90" s="16"/>
      <c r="I90" s="16"/>
      <c r="J90" s="69"/>
      <c r="K90" s="16"/>
      <c r="L90" s="35"/>
      <c r="M90" s="29"/>
      <c r="N90" s="2"/>
      <c r="O90" s="32"/>
    </row>
    <row r="91" spans="1:232" ht="32.25" customHeight="1" x14ac:dyDescent="0.3">
      <c r="A91" s="63">
        <v>1</v>
      </c>
      <c r="B91" s="68">
        <f>SUMIF($F$2:$F$53,$A91,$L$2:$L$53)</f>
        <v>15</v>
      </c>
      <c r="C91" s="64"/>
      <c r="D91" s="63"/>
      <c r="E91" s="63" t="s">
        <v>78</v>
      </c>
      <c r="F91" s="65"/>
      <c r="G91" s="16"/>
      <c r="H91" s="16"/>
      <c r="I91" s="16"/>
      <c r="J91" s="17"/>
      <c r="K91" s="16"/>
      <c r="L91" s="16"/>
      <c r="M91" s="30"/>
      <c r="N91" s="2"/>
      <c r="O91" s="33"/>
    </row>
    <row r="92" spans="1:232" x14ac:dyDescent="0.3">
      <c r="A92" s="63">
        <v>2</v>
      </c>
      <c r="B92" s="68">
        <f>SUMIF($F$2:$F$53,$A92,$L$2:$L$53)</f>
        <v>19</v>
      </c>
      <c r="C92" s="64"/>
      <c r="D92" s="63"/>
      <c r="E92" s="63" t="s">
        <v>79</v>
      </c>
      <c r="F92" s="65"/>
      <c r="G92" s="16"/>
      <c r="H92" s="16"/>
      <c r="I92" s="16"/>
      <c r="J92" s="17"/>
      <c r="K92" s="16"/>
      <c r="L92" s="16"/>
      <c r="M92" s="30"/>
      <c r="N92" s="2"/>
      <c r="O92" s="33"/>
    </row>
    <row r="93" spans="1:232" ht="33" customHeight="1" x14ac:dyDescent="0.3">
      <c r="A93" s="63">
        <v>3</v>
      </c>
      <c r="B93" s="68">
        <f>SUMIF($F$2:$F$87,$A93,$L$2:$L$87)</f>
        <v>38</v>
      </c>
      <c r="C93" s="64"/>
      <c r="D93" s="63"/>
      <c r="E93" s="63" t="s">
        <v>80</v>
      </c>
      <c r="F93" s="65"/>
      <c r="G93" s="16"/>
      <c r="H93" s="16"/>
      <c r="I93" s="16"/>
      <c r="J93" s="69"/>
      <c r="K93" s="16"/>
      <c r="L93" s="35"/>
      <c r="M93" s="30"/>
      <c r="N93" s="2"/>
      <c r="O93" s="33"/>
    </row>
    <row r="94" spans="1:232" ht="24" customHeight="1" x14ac:dyDescent="0.3">
      <c r="A94" s="63">
        <v>14</v>
      </c>
      <c r="B94" s="68">
        <f>SUMIF($F$2:$F$87,$A94,$L$2:$L$87)</f>
        <v>21</v>
      </c>
      <c r="C94" s="64"/>
      <c r="D94" s="63"/>
      <c r="E94" s="63" t="s">
        <v>81</v>
      </c>
      <c r="F94" s="65"/>
      <c r="G94" s="16"/>
      <c r="H94" s="16"/>
      <c r="I94" s="16"/>
      <c r="J94" s="36"/>
      <c r="K94" s="16"/>
      <c r="L94" s="35"/>
      <c r="M94" s="37"/>
      <c r="N94" s="2"/>
      <c r="O94" s="32"/>
    </row>
    <row r="95" spans="1:232" ht="24" customHeight="1" x14ac:dyDescent="0.3">
      <c r="A95" s="63">
        <v>24</v>
      </c>
      <c r="B95" s="68">
        <f>SUMIF($F$2:$F$87,$A95,$L$2:$L$87)</f>
        <v>21</v>
      </c>
      <c r="C95" s="64"/>
      <c r="D95" s="63"/>
      <c r="E95" s="63" t="s">
        <v>82</v>
      </c>
      <c r="F95" s="65"/>
      <c r="G95" s="16"/>
      <c r="H95" s="16"/>
      <c r="I95" s="16"/>
      <c r="J95" s="17"/>
      <c r="K95" s="16"/>
      <c r="L95" s="16"/>
      <c r="M95" s="29"/>
      <c r="N95" s="2"/>
      <c r="O95" s="31"/>
    </row>
    <row r="96" spans="1:232" ht="24" customHeight="1" x14ac:dyDescent="0.3">
      <c r="A96" s="63">
        <v>34</v>
      </c>
      <c r="B96" s="68">
        <f>SUMIF($F$2:$F$87,$A96,$L$2:$L$87)</f>
        <v>21</v>
      </c>
      <c r="C96" s="64"/>
      <c r="D96" s="63"/>
      <c r="E96" s="63" t="s">
        <v>83</v>
      </c>
      <c r="F96" s="65"/>
      <c r="G96" s="16"/>
      <c r="H96" s="16"/>
      <c r="I96" s="16"/>
      <c r="J96" s="17"/>
      <c r="K96" s="16"/>
      <c r="L96" s="16"/>
      <c r="M96" s="29"/>
      <c r="N96" s="2"/>
      <c r="O96" s="31"/>
    </row>
    <row r="97" spans="1:540" x14ac:dyDescent="0.3">
      <c r="A97" s="63">
        <v>44</v>
      </c>
      <c r="B97" s="68">
        <f>SUMIF($F$2:$F$87,$A97,$L$2:$L$87)</f>
        <v>21</v>
      </c>
      <c r="C97" s="64"/>
      <c r="D97" s="63"/>
      <c r="E97" s="63" t="s">
        <v>85</v>
      </c>
      <c r="F97" s="65"/>
      <c r="G97" s="16"/>
      <c r="H97" s="16"/>
      <c r="I97" s="16"/>
      <c r="J97" s="17"/>
      <c r="K97" s="16"/>
      <c r="L97" s="16"/>
      <c r="M97" s="29"/>
      <c r="N97" s="2"/>
      <c r="O97" s="31"/>
    </row>
    <row r="98" spans="1:540" ht="48" x14ac:dyDescent="0.3">
      <c r="A98" s="63">
        <v>5</v>
      </c>
      <c r="B98" s="68">
        <f>SUMIF($F$2:$F$53,$A98,$L$2:$L$53)</f>
        <v>45</v>
      </c>
      <c r="C98" s="64"/>
      <c r="D98" s="63"/>
      <c r="E98" s="63" t="s">
        <v>84</v>
      </c>
      <c r="F98" s="65"/>
      <c r="G98" s="16"/>
      <c r="H98" s="16"/>
      <c r="I98" s="16"/>
      <c r="J98" s="17"/>
      <c r="K98" s="16"/>
      <c r="L98" s="16"/>
      <c r="M98" s="29"/>
      <c r="N98" s="2"/>
      <c r="O98" s="31"/>
    </row>
    <row r="99" spans="1:540" x14ac:dyDescent="0.3">
      <c r="A99" s="63">
        <v>6</v>
      </c>
      <c r="B99" s="68">
        <f>SUMIF($F$2:$F$53,$A99,$L$2:$L$53)</f>
        <v>10</v>
      </c>
      <c r="C99" s="64"/>
      <c r="D99" s="63"/>
      <c r="E99" s="63" t="s">
        <v>76</v>
      </c>
      <c r="F99" s="65"/>
      <c r="G99" s="16"/>
      <c r="H99" s="16"/>
      <c r="I99" s="16"/>
      <c r="J99" s="17"/>
      <c r="K99" s="16"/>
      <c r="L99" s="16"/>
      <c r="M99" s="29"/>
      <c r="N99" s="2"/>
      <c r="O99" s="31"/>
    </row>
    <row r="100" spans="1:540" x14ac:dyDescent="0.3">
      <c r="A100" s="63">
        <v>7</v>
      </c>
      <c r="B100" s="68">
        <f>SUMIF($F$2:$F$53,$A100,$L$2:$L$53)</f>
        <v>11</v>
      </c>
      <c r="C100" s="64"/>
      <c r="D100" s="63"/>
      <c r="E100" s="63" t="s">
        <v>77</v>
      </c>
      <c r="F100" s="65"/>
      <c r="G100" s="16"/>
      <c r="H100" s="16"/>
      <c r="I100" s="16"/>
      <c r="J100" s="17"/>
      <c r="K100" s="16"/>
      <c r="L100" s="16"/>
      <c r="M100" s="29"/>
      <c r="N100" s="2"/>
      <c r="O100" s="31"/>
    </row>
    <row r="101" spans="1:540" ht="48" x14ac:dyDescent="0.3">
      <c r="A101" s="63"/>
      <c r="B101" s="63">
        <f>SUM(B91:B100)</f>
        <v>222</v>
      </c>
      <c r="C101" s="64"/>
      <c r="D101" s="63"/>
      <c r="E101" s="63" t="s">
        <v>129</v>
      </c>
      <c r="F101" s="65"/>
      <c r="G101" s="16"/>
      <c r="H101" s="16"/>
      <c r="I101" s="16"/>
      <c r="J101" s="17"/>
      <c r="K101" s="16"/>
      <c r="L101" s="16"/>
      <c r="M101" s="29"/>
      <c r="N101" s="2"/>
      <c r="O101" s="31"/>
    </row>
    <row r="102" spans="1:540" ht="15.75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2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P102" s="25"/>
      <c r="FQ102" s="25"/>
      <c r="FR102" s="25"/>
      <c r="FS102" s="25"/>
      <c r="FT102" s="25"/>
      <c r="FU102" s="25"/>
      <c r="FV102" s="25"/>
      <c r="FW102" s="25"/>
      <c r="FX102" s="25"/>
      <c r="FY102" s="25"/>
      <c r="FZ102" s="25"/>
      <c r="GA102" s="25"/>
      <c r="GB102" s="25"/>
      <c r="GC102" s="25"/>
      <c r="GD102" s="25"/>
      <c r="GE102" s="25"/>
      <c r="GF102" s="25"/>
      <c r="GG102" s="25"/>
      <c r="GH102" s="25"/>
      <c r="GI102" s="25"/>
      <c r="GJ102" s="25"/>
      <c r="GK102" s="25"/>
      <c r="GL102" s="25"/>
      <c r="GM102" s="25"/>
      <c r="GN102" s="25"/>
      <c r="GO102" s="25"/>
      <c r="GP102" s="25"/>
      <c r="GQ102" s="25"/>
      <c r="GR102" s="25"/>
      <c r="GS102" s="25"/>
      <c r="GT102" s="25"/>
      <c r="GU102" s="25"/>
      <c r="GV102" s="25"/>
      <c r="GW102" s="25"/>
      <c r="GX102" s="25"/>
      <c r="GY102" s="25"/>
      <c r="GZ102" s="25"/>
      <c r="HA102" s="25"/>
      <c r="HB102" s="25"/>
      <c r="HC102" s="25"/>
      <c r="HD102" s="25"/>
      <c r="HE102" s="25"/>
      <c r="HF102" s="25"/>
      <c r="HG102" s="25"/>
      <c r="HH102" s="25"/>
      <c r="HI102" s="25"/>
      <c r="HJ102" s="25"/>
      <c r="HK102" s="25"/>
      <c r="HL102" s="25"/>
      <c r="HM102" s="25"/>
      <c r="HN102" s="25"/>
      <c r="HO102" s="25"/>
      <c r="HP102" s="25"/>
      <c r="HQ102" s="25"/>
      <c r="HR102" s="25"/>
      <c r="HS102" s="25"/>
      <c r="HT102" s="25"/>
      <c r="HU102" s="25"/>
      <c r="HV102" s="25"/>
      <c r="HW102" s="25"/>
      <c r="HX102" s="25"/>
      <c r="HY102" s="25"/>
      <c r="HZ102" s="25"/>
      <c r="IA102" s="25"/>
      <c r="IB102" s="25"/>
      <c r="IC102" s="25"/>
      <c r="ID102" s="25"/>
      <c r="IE102" s="25"/>
      <c r="IF102" s="25"/>
      <c r="IG102" s="25"/>
      <c r="IH102" s="25"/>
      <c r="II102" s="25"/>
      <c r="IJ102" s="25"/>
      <c r="IK102" s="25"/>
      <c r="IL102" s="25"/>
      <c r="IM102" s="25"/>
      <c r="IN102" s="25"/>
      <c r="IO102" s="25"/>
      <c r="IP102" s="25"/>
      <c r="IQ102" s="25"/>
      <c r="IR102" s="25"/>
      <c r="IS102" s="25"/>
      <c r="IT102" s="25"/>
      <c r="IU102" s="25"/>
      <c r="IV102" s="25"/>
      <c r="IW102" s="25"/>
      <c r="IX102" s="25"/>
      <c r="IY102" s="25"/>
      <c r="IZ102" s="25"/>
      <c r="JA102" s="25"/>
      <c r="JB102" s="25"/>
      <c r="JC102" s="25"/>
      <c r="JD102" s="25"/>
      <c r="JE102" s="25"/>
      <c r="JF102" s="25"/>
      <c r="JG102" s="25"/>
      <c r="JH102" s="25"/>
      <c r="JI102" s="25"/>
      <c r="JJ102" s="25"/>
      <c r="JK102" s="25"/>
      <c r="JL102" s="25"/>
      <c r="JM102" s="25"/>
      <c r="JN102" s="25"/>
      <c r="JO102" s="25"/>
      <c r="JP102" s="25"/>
      <c r="JQ102" s="25"/>
      <c r="JR102" s="25"/>
      <c r="JS102" s="25"/>
      <c r="JT102" s="25"/>
      <c r="JU102" s="25"/>
      <c r="JV102" s="25"/>
      <c r="JW102" s="25"/>
      <c r="JX102" s="25"/>
      <c r="JY102" s="25"/>
      <c r="JZ102" s="25"/>
      <c r="KA102" s="25"/>
      <c r="KB102" s="25"/>
      <c r="KC102" s="25"/>
      <c r="KD102" s="25"/>
      <c r="KE102" s="25"/>
      <c r="KF102" s="25"/>
      <c r="KG102" s="25"/>
      <c r="KH102" s="25"/>
      <c r="KI102" s="25"/>
      <c r="KJ102" s="25"/>
      <c r="KK102" s="25"/>
      <c r="KL102" s="25"/>
      <c r="KM102" s="25"/>
      <c r="KN102" s="25"/>
      <c r="KO102" s="25"/>
      <c r="KP102" s="25"/>
      <c r="KQ102" s="25"/>
      <c r="KR102" s="25"/>
      <c r="KS102" s="25"/>
      <c r="KT102" s="25"/>
      <c r="KU102" s="25"/>
      <c r="KV102" s="25"/>
      <c r="KW102" s="25"/>
      <c r="KX102" s="25"/>
      <c r="KY102" s="25"/>
      <c r="KZ102" s="25"/>
      <c r="LA102" s="25"/>
      <c r="LB102" s="25"/>
      <c r="LC102" s="25"/>
      <c r="LD102" s="25"/>
      <c r="LE102" s="25"/>
      <c r="LF102" s="25"/>
      <c r="LG102" s="25"/>
      <c r="LH102" s="25"/>
      <c r="LI102" s="25"/>
      <c r="LJ102" s="25"/>
      <c r="LK102" s="25"/>
      <c r="LL102" s="25"/>
      <c r="LM102" s="25"/>
      <c r="LN102" s="25"/>
      <c r="LO102" s="25"/>
      <c r="LP102" s="25"/>
      <c r="LQ102" s="25"/>
      <c r="LR102" s="25"/>
      <c r="LS102" s="25"/>
      <c r="LT102" s="25"/>
      <c r="LU102" s="25"/>
      <c r="LV102" s="25"/>
      <c r="LW102" s="25"/>
      <c r="LX102" s="25"/>
      <c r="LY102" s="25"/>
      <c r="LZ102" s="25"/>
      <c r="MA102" s="25"/>
      <c r="MB102" s="25"/>
      <c r="MC102" s="25"/>
      <c r="MD102" s="25"/>
      <c r="ME102" s="25"/>
      <c r="MF102" s="25"/>
      <c r="MG102" s="25"/>
      <c r="MH102" s="25"/>
      <c r="MI102" s="25"/>
      <c r="MJ102" s="25"/>
      <c r="MK102" s="25"/>
      <c r="ML102" s="25"/>
      <c r="MM102" s="25"/>
      <c r="MN102" s="25"/>
      <c r="MO102" s="25"/>
      <c r="MP102" s="25"/>
      <c r="MQ102" s="25"/>
      <c r="MR102" s="25"/>
      <c r="MS102" s="25"/>
      <c r="MT102" s="25"/>
      <c r="MU102" s="25"/>
      <c r="MV102" s="25"/>
      <c r="MW102" s="25"/>
      <c r="MX102" s="25"/>
      <c r="MY102" s="25"/>
      <c r="MZ102" s="25"/>
      <c r="NA102" s="25"/>
      <c r="NB102" s="25"/>
      <c r="NC102" s="25"/>
      <c r="ND102" s="25"/>
      <c r="NE102" s="25"/>
      <c r="NF102" s="25"/>
      <c r="NG102" s="25"/>
      <c r="NH102" s="25"/>
      <c r="NI102" s="25"/>
      <c r="NJ102" s="25"/>
      <c r="NK102" s="25"/>
      <c r="NL102" s="25"/>
      <c r="NM102" s="25"/>
      <c r="NN102" s="25"/>
      <c r="NO102" s="25"/>
      <c r="NP102" s="25"/>
      <c r="NQ102" s="25"/>
      <c r="NR102" s="25"/>
      <c r="NS102" s="25"/>
      <c r="NT102" s="25"/>
      <c r="NU102" s="25"/>
      <c r="NV102" s="25"/>
      <c r="NW102" s="25"/>
      <c r="NX102" s="25"/>
      <c r="NY102" s="25"/>
      <c r="NZ102" s="25"/>
      <c r="OA102" s="25"/>
      <c r="OB102" s="25"/>
      <c r="OC102" s="25"/>
      <c r="OD102" s="25"/>
      <c r="OE102" s="25"/>
      <c r="OF102" s="25"/>
      <c r="OG102" s="25"/>
      <c r="OH102" s="25"/>
      <c r="OI102" s="25"/>
      <c r="OJ102" s="25"/>
      <c r="OK102" s="25"/>
      <c r="OL102" s="25"/>
      <c r="OM102" s="25"/>
      <c r="ON102" s="25"/>
      <c r="OO102" s="25"/>
      <c r="OP102" s="25"/>
      <c r="OQ102" s="25"/>
      <c r="OR102" s="25"/>
      <c r="OS102" s="25"/>
      <c r="OT102" s="25"/>
      <c r="OU102" s="25"/>
      <c r="OV102" s="25"/>
      <c r="OW102" s="25"/>
      <c r="OX102" s="25"/>
      <c r="OY102" s="25"/>
      <c r="OZ102" s="25"/>
      <c r="PA102" s="25"/>
      <c r="PB102" s="25"/>
      <c r="PC102" s="25"/>
      <c r="PD102" s="25"/>
      <c r="PE102" s="25"/>
      <c r="PF102" s="25"/>
      <c r="PG102" s="25"/>
      <c r="PH102" s="25"/>
      <c r="PI102" s="25"/>
      <c r="PJ102" s="25"/>
      <c r="PK102" s="25"/>
      <c r="PL102" s="25"/>
      <c r="PM102" s="25"/>
      <c r="PN102" s="25"/>
      <c r="PO102" s="25"/>
      <c r="PP102" s="25"/>
      <c r="PQ102" s="25"/>
      <c r="PR102" s="25"/>
      <c r="PS102" s="25"/>
      <c r="PT102" s="25"/>
      <c r="PU102" s="25"/>
      <c r="PV102" s="25"/>
      <c r="PW102" s="25"/>
      <c r="PX102" s="25"/>
      <c r="PY102" s="25"/>
      <c r="PZ102" s="25"/>
      <c r="QA102" s="25"/>
      <c r="QB102" s="25"/>
      <c r="QC102" s="25"/>
      <c r="QD102" s="25"/>
      <c r="QE102" s="25"/>
      <c r="QF102" s="25"/>
      <c r="QG102" s="25"/>
      <c r="QH102" s="25"/>
      <c r="QI102" s="25"/>
      <c r="QJ102" s="25"/>
      <c r="QK102" s="25"/>
      <c r="QL102" s="25"/>
      <c r="QM102" s="25"/>
      <c r="QN102" s="25"/>
      <c r="QO102" s="25"/>
      <c r="QP102" s="25"/>
      <c r="QQ102" s="25"/>
      <c r="QR102" s="25"/>
      <c r="QS102" s="25"/>
      <c r="QT102" s="25"/>
      <c r="QU102" s="25"/>
      <c r="QV102" s="25"/>
      <c r="QW102" s="25"/>
      <c r="QX102" s="25"/>
      <c r="QY102" s="25"/>
      <c r="QZ102" s="25"/>
      <c r="RA102" s="25"/>
      <c r="RB102" s="25"/>
      <c r="RC102" s="25"/>
      <c r="RD102" s="25"/>
      <c r="RE102" s="25"/>
      <c r="RF102" s="25"/>
      <c r="RG102" s="25"/>
      <c r="RH102" s="25"/>
      <c r="RI102" s="25"/>
      <c r="RJ102" s="25"/>
      <c r="RK102" s="25"/>
      <c r="RL102" s="25"/>
      <c r="RM102" s="25"/>
      <c r="RN102" s="25"/>
      <c r="RO102" s="25"/>
      <c r="RP102" s="25"/>
      <c r="RQ102" s="25"/>
      <c r="RR102" s="25"/>
      <c r="RS102" s="25"/>
      <c r="RT102" s="25"/>
      <c r="RU102" s="25"/>
      <c r="RV102" s="25"/>
      <c r="RW102" s="25"/>
      <c r="RX102" s="25"/>
      <c r="RY102" s="25"/>
      <c r="RZ102" s="25"/>
      <c r="SA102" s="25"/>
      <c r="SB102" s="25"/>
      <c r="SC102" s="25"/>
      <c r="SD102" s="25"/>
      <c r="SE102" s="25"/>
      <c r="SF102" s="25"/>
      <c r="SG102" s="25"/>
      <c r="SH102" s="25"/>
      <c r="SI102" s="25"/>
      <c r="SJ102" s="25"/>
      <c r="SK102" s="25"/>
      <c r="SL102" s="25"/>
      <c r="SM102" s="25"/>
      <c r="SN102" s="25"/>
      <c r="SO102" s="25"/>
      <c r="SP102" s="25"/>
      <c r="SQ102" s="25"/>
      <c r="SR102" s="25"/>
      <c r="SS102" s="25"/>
      <c r="ST102" s="25"/>
      <c r="SU102" s="25"/>
      <c r="SV102" s="25"/>
      <c r="SW102" s="25"/>
      <c r="SX102" s="25"/>
      <c r="SY102" s="25"/>
      <c r="SZ102" s="25"/>
      <c r="TA102" s="25"/>
      <c r="TB102" s="25"/>
      <c r="TC102" s="25"/>
      <c r="TD102" s="25"/>
      <c r="TE102" s="25"/>
      <c r="TF102" s="25"/>
      <c r="TG102" s="25"/>
      <c r="TH102" s="25"/>
      <c r="TI102" s="25"/>
      <c r="TJ102" s="25"/>
      <c r="TK102" s="25"/>
      <c r="TL102" s="25"/>
      <c r="TM102" s="25"/>
      <c r="TN102" s="25"/>
      <c r="TO102" s="25"/>
      <c r="TP102" s="25"/>
      <c r="TQ102" s="25"/>
      <c r="TR102" s="25"/>
      <c r="TS102" s="25"/>
      <c r="TT102" s="25"/>
    </row>
    <row r="103" spans="1:540" ht="32.25" customHeight="1" x14ac:dyDescent="0.3">
      <c r="A103" s="131" t="s">
        <v>124</v>
      </c>
      <c r="B103" s="131"/>
      <c r="C103" s="131"/>
      <c r="D103" s="131"/>
    </row>
    <row r="104" spans="1:540" ht="30.75" customHeight="1" x14ac:dyDescent="0.3">
      <c r="A104" s="105" t="s">
        <v>121</v>
      </c>
      <c r="E104" s="10" t="s">
        <v>125</v>
      </c>
      <c r="F104" s="118" t="s">
        <v>147</v>
      </c>
      <c r="G104" s="118"/>
      <c r="H104" s="118"/>
      <c r="I104" s="118"/>
      <c r="J104" s="118"/>
      <c r="K104" s="118"/>
      <c r="L104" s="118"/>
      <c r="M104" s="118"/>
    </row>
    <row r="105" spans="1:540" ht="18.75" customHeight="1" x14ac:dyDescent="0.3">
      <c r="A105" s="106" t="s">
        <v>122</v>
      </c>
      <c r="E105" s="10" t="s">
        <v>126</v>
      </c>
      <c r="F105" s="118" t="s">
        <v>148</v>
      </c>
      <c r="G105" s="118"/>
      <c r="H105" s="118"/>
      <c r="I105" s="118"/>
      <c r="J105" s="118"/>
      <c r="K105" s="118"/>
      <c r="L105" s="118"/>
      <c r="M105" s="118"/>
    </row>
    <row r="106" spans="1:540" ht="18.75" customHeight="1" x14ac:dyDescent="0.3">
      <c r="A106" s="107" t="s">
        <v>123</v>
      </c>
      <c r="E106" s="10" t="s">
        <v>127</v>
      </c>
      <c r="F106" s="118" t="s">
        <v>149</v>
      </c>
      <c r="G106" s="118"/>
      <c r="H106" s="118"/>
      <c r="I106" s="118"/>
      <c r="J106" s="118"/>
      <c r="K106" s="118"/>
      <c r="L106" s="118"/>
      <c r="M106" s="118"/>
    </row>
    <row r="107" spans="1:540" x14ac:dyDescent="0.3">
      <c r="A107" s="108"/>
    </row>
  </sheetData>
  <autoFilter ref="A1:O101"/>
  <sortState ref="E2:L39">
    <sortCondition ref="G2:G39"/>
    <sortCondition ref="E2:E39"/>
  </sortState>
  <mergeCells count="8">
    <mergeCell ref="F106:M106"/>
    <mergeCell ref="F79:O79"/>
    <mergeCell ref="A90:E90"/>
    <mergeCell ref="F56:O56"/>
    <mergeCell ref="F68:O68"/>
    <mergeCell ref="A103:D103"/>
    <mergeCell ref="F104:M104"/>
    <mergeCell ref="F105:M105"/>
  </mergeCells>
  <phoneticPr fontId="4" type="noConversion"/>
  <pageMargins left="0.23622047244094491" right="0.23622047244094491" top="0.74803149606299213" bottom="0.74803149606299213" header="0.31496062992125984" footer="0.31496062992125984"/>
  <pageSetup paperSize="8" scale="93" fitToHeight="0" orientation="landscape" r:id="rId1"/>
  <headerFooter alignWithMargins="0"/>
  <rowBreaks count="2" manualBreakCount="2">
    <brk id="37" max="14" man="1"/>
    <brk id="72" max="14" man="1"/>
  </rowBreaks>
  <colBreaks count="1" manualBreakCount="1">
    <brk id="1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7F614DA589EB544887CEA53995375BCE" ma:contentTypeVersion="10" ma:contentTypeDescription="Új dokumentum létrehozása." ma:contentTypeScope="" ma:versionID="02bcf38d2ac2462ba62da351a69c4c01">
  <xsd:schema xmlns:xsd="http://www.w3.org/2001/XMLSchema" xmlns:xs="http://www.w3.org/2001/XMLSchema" xmlns:p="http://schemas.microsoft.com/office/2006/metadata/properties" xmlns:ns3="86925b7e-a8e5-42ca-b846-2390a63a9d43" targetNamespace="http://schemas.microsoft.com/office/2006/metadata/properties" ma:root="true" ma:fieldsID="fc2c92a7b34f1164d8c2f37763e0234a" ns3:_="">
    <xsd:import namespace="86925b7e-a8e5-42ca-b846-2390a63a9d4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25b7e-a8e5-42ca-b846-2390a63a9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08464E-C128-48AF-A64F-9E5C092FA2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925b7e-a8e5-42ca-b846-2390a63a9d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90A551-8EA1-4D3C-B249-5844FB8D9308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86925b7e-a8e5-42ca-b846-2390a63a9d4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98110FC-2E62-45D8-8D42-7F80943BBD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Szakoktató 2021 A.K.</vt:lpstr>
      <vt:lpstr>'Szakoktató 2021 A.K.'!Nyomtatási_terület</vt:lpstr>
    </vt:vector>
  </TitlesOfParts>
  <Company>PTE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Stier-Máthé Melinda</cp:lastModifiedBy>
  <cp:lastPrinted>2021-11-03T11:11:10Z</cp:lastPrinted>
  <dcterms:created xsi:type="dcterms:W3CDTF">2004-07-06T15:06:48Z</dcterms:created>
  <dcterms:modified xsi:type="dcterms:W3CDTF">2021-11-03T11:12:57Z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0x0101007F614DA589EB544887CEA53995375BCE</vt:lpwstr>
  </property>
</Properties>
</file>