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PVK\Kari tanács\2021\21_11_08\szóbeli előterjesztés Javaslat a Szakoktató alapszak tantervi hálójának elfogadására\"/>
    </mc:Choice>
  </mc:AlternateContent>
  <bookViews>
    <workbookView xWindow="0" yWindow="0" windowWidth="24000" windowHeight="9630"/>
  </bookViews>
  <sheets>
    <sheet name="Szakoktató 2021 A.K." sheetId="6" r:id="rId1"/>
  </sheets>
  <definedNames>
    <definedName name="_xlnm._FilterDatabase" localSheetId="0" hidden="1">'Szakoktató 2021 A.K.'!$A$1:$O$101</definedName>
    <definedName name="_xlnm.Print_Area" localSheetId="0">'Szakoktató 2021 A.K.'!$A$1:$O$106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" i="6" l="1"/>
  <c r="I61" i="6"/>
  <c r="I77" i="6"/>
  <c r="I73" i="6"/>
  <c r="I88" i="6"/>
  <c r="I84" i="6"/>
  <c r="I38" i="6"/>
  <c r="I21" i="6"/>
  <c r="I11" i="6"/>
  <c r="L21" i="6"/>
  <c r="L77" i="6" l="1"/>
  <c r="L88" i="6"/>
  <c r="I53" i="6"/>
  <c r="I46" i="6"/>
  <c r="J65" i="6"/>
  <c r="J73" i="6"/>
  <c r="J88" i="6"/>
  <c r="J77" i="6"/>
  <c r="J84" i="6"/>
  <c r="J61" i="6"/>
  <c r="J11" i="6"/>
  <c r="L84" i="6"/>
  <c r="L61" i="6"/>
  <c r="L11" i="6"/>
  <c r="B93" i="6"/>
  <c r="B94" i="6"/>
  <c r="B95" i="6"/>
  <c r="B96" i="6"/>
  <c r="B97" i="6"/>
  <c r="B91" i="6"/>
  <c r="L73" i="6" l="1"/>
  <c r="L53" i="6"/>
  <c r="L65" i="6"/>
  <c r="J21" i="6" l="1"/>
  <c r="B99" i="6"/>
  <c r="B100" i="6"/>
  <c r="B92" i="6" l="1"/>
  <c r="B98" i="6"/>
  <c r="J53" i="6"/>
  <c r="L46" i="6"/>
  <c r="J46" i="6"/>
  <c r="L38" i="6"/>
  <c r="J38" i="6"/>
  <c r="J31" i="6"/>
  <c r="L31" i="6"/>
  <c r="I31" i="6"/>
  <c r="B101" i="6" l="1"/>
  <c r="L54" i="6"/>
  <c r="J54" i="6"/>
  <c r="I54" i="6"/>
</calcChain>
</file>

<file path=xl/sharedStrings.xml><?xml version="1.0" encoding="utf-8"?>
<sst xmlns="http://schemas.openxmlformats.org/spreadsheetml/2006/main" count="527" uniqueCount="166">
  <si>
    <t>forma: A/B/C</t>
  </si>
  <si>
    <t>A</t>
  </si>
  <si>
    <t>ea</t>
  </si>
  <si>
    <t>Szak</t>
  </si>
  <si>
    <t>BA</t>
  </si>
  <si>
    <t xml:space="preserve">Tantárgykód: </t>
  </si>
  <si>
    <t>Tantárgy neve:</t>
  </si>
  <si>
    <t>kredit</t>
  </si>
  <si>
    <t>Tipus (Ea/sz/gy)</t>
  </si>
  <si>
    <t>Nappali óraszám/ hét</t>
  </si>
  <si>
    <t>Lev. óraszám/félév</t>
  </si>
  <si>
    <t>minta félév</t>
  </si>
  <si>
    <t>A tantárgy felvételének előfeltétele</t>
  </si>
  <si>
    <t>Tagozat N/L</t>
  </si>
  <si>
    <t>Szint BA/MA/FOKSZ/Osztatlan</t>
  </si>
  <si>
    <t xml:space="preserve">Tantárgy oktatója  </t>
  </si>
  <si>
    <t>L</t>
  </si>
  <si>
    <t>Oktatásszervezés és iskolai (tanüzemi) oktatási gyakorlat szervezése</t>
  </si>
  <si>
    <t>sz</t>
  </si>
  <si>
    <t>Környezetgazdálkodás</t>
  </si>
  <si>
    <t>Fogyasztóvédelem</t>
  </si>
  <si>
    <t>B</t>
  </si>
  <si>
    <t>C</t>
  </si>
  <si>
    <t xml:space="preserve">Összefüggő pedagógiai gyakorlat </t>
  </si>
  <si>
    <t>gy</t>
  </si>
  <si>
    <t>Györkő Enikő</t>
  </si>
  <si>
    <t>Boronkai Dóra</t>
  </si>
  <si>
    <t>Bús Imre</t>
  </si>
  <si>
    <t>Angler Kinga</t>
  </si>
  <si>
    <t>Slezák-Bartos Zsuzsanna</t>
  </si>
  <si>
    <t>Vas-Guld Zsuzsanna</t>
  </si>
  <si>
    <t>Koltai Zoltán</t>
  </si>
  <si>
    <t>Brachinger Tamás</t>
  </si>
  <si>
    <t>Kutatásmódszertan és statisztikai elemzés</t>
  </si>
  <si>
    <t>Zádori Iván</t>
  </si>
  <si>
    <t>Szakmai képzés rendszere</t>
  </si>
  <si>
    <t xml:space="preserve">Szakdolgozati konzultáció I. </t>
  </si>
  <si>
    <t xml:space="preserve">Szakdolgozati konzultáció II. </t>
  </si>
  <si>
    <t>Pedagógiai kommunikációs gyakorlat</t>
  </si>
  <si>
    <t>Szakmai képességfejlesztés</t>
  </si>
  <si>
    <t>Vámosi Tamás</t>
  </si>
  <si>
    <t>Fekete Richárd</t>
  </si>
  <si>
    <t>Kurucz Rózsa</t>
  </si>
  <si>
    <t>Portfóliókészítés módszerei</t>
  </si>
  <si>
    <t>Kommunikáció és konfliktuskezelés</t>
  </si>
  <si>
    <t>Informatika</t>
  </si>
  <si>
    <t>Összefüggő szakmai gyakorlat I.</t>
  </si>
  <si>
    <t>Összefüggő szakmai gyakorlat II.</t>
  </si>
  <si>
    <t>Varga Attila</t>
  </si>
  <si>
    <t>Szécsi Gábor</t>
  </si>
  <si>
    <t>Máté Andrea</t>
  </si>
  <si>
    <t>Horváth Gábor</t>
  </si>
  <si>
    <t>Törőcsik Mária</t>
  </si>
  <si>
    <t>Maros Kitti</t>
  </si>
  <si>
    <t>Nemeskéri Zsolt</t>
  </si>
  <si>
    <t>Ragoncsa Zoltán</t>
  </si>
  <si>
    <t>Slezák-Bartos Zsuzsanna, Koltai Zoltán</t>
  </si>
  <si>
    <t>Boronkai Dóra, Fekete Richárd</t>
  </si>
  <si>
    <t>Tantárgyfelelős / Ismeretkör felelős neve</t>
  </si>
  <si>
    <t>Szakoktató</t>
  </si>
  <si>
    <t xml:space="preserve">Szabadon választott 3. </t>
  </si>
  <si>
    <t>Szabadon választott 2.</t>
  </si>
  <si>
    <t>1. félév</t>
  </si>
  <si>
    <t>2. félév</t>
  </si>
  <si>
    <t>3. félév</t>
  </si>
  <si>
    <t>4. félév</t>
  </si>
  <si>
    <t>5. félév</t>
  </si>
  <si>
    <t>6. félév</t>
  </si>
  <si>
    <t>SPECIALIZÁCIÓ</t>
  </si>
  <si>
    <t>Specializáció - AGRÁR</t>
  </si>
  <si>
    <t>Specializáció - ÜZLETI</t>
  </si>
  <si>
    <t xml:space="preserve">Gasztronómiatörténet </t>
  </si>
  <si>
    <t xml:space="preserve">Üzleti tervezés </t>
  </si>
  <si>
    <t xml:space="preserve">Pénzügyi alapismeretek </t>
  </si>
  <si>
    <t>Varga István</t>
  </si>
  <si>
    <t xml:space="preserve">Szabadon választott 1. </t>
  </si>
  <si>
    <t>Szakdolgozat készítése 10 kr</t>
  </si>
  <si>
    <t>Szabadon választható tárgyak min. 10 kr</t>
  </si>
  <si>
    <r>
      <t xml:space="preserve">Természet- vagy gazdaságtudományi ismeretek (15-20 kr) </t>
    </r>
    <r>
      <rPr>
        <b/>
        <sz val="12"/>
        <color rgb="FFFFFF00"/>
        <rFont val="Times New Roman"/>
        <family val="1"/>
        <charset val="238"/>
      </rPr>
      <t xml:space="preserve"> </t>
    </r>
  </si>
  <si>
    <t>Gazdasági és humán ismeretek (15-20 kr)</t>
  </si>
  <si>
    <r>
      <t>Pedagógiai és pszichológiai ismeretek, pedagógiai gyakorlatok (30-40 kr)</t>
    </r>
    <r>
      <rPr>
        <b/>
        <sz val="12"/>
        <color rgb="FFFF0000"/>
        <rFont val="Times New Roman"/>
        <family val="1"/>
        <charset val="238"/>
      </rPr>
      <t xml:space="preserve"> </t>
    </r>
  </si>
  <si>
    <t xml:space="preserve">Specializáció - AGRÁR (40-50 kr) </t>
  </si>
  <si>
    <t xml:space="preserve">Specializáció - ÜZLETI (40-50 kr) </t>
  </si>
  <si>
    <t xml:space="preserve">Specializáció - SZOLGÁLTATÁSI (40-50 kr) </t>
  </si>
  <si>
    <t>Szakmai specializációnak megfelelő szakmódszertanok, szakmai és pedagógiai gyakorlatok (40-50 kr)</t>
  </si>
  <si>
    <t>Specializáció - MINDENKINEK</t>
  </si>
  <si>
    <t>Agrárgazdaságtan</t>
  </si>
  <si>
    <t>Munkavédelem</t>
  </si>
  <si>
    <t>Kertészet</t>
  </si>
  <si>
    <t>Az egész életen át tartó tanulás</t>
  </si>
  <si>
    <t xml:space="preserve">Művelődéstörténet és társadalomismeret </t>
  </si>
  <si>
    <t xml:space="preserve">Munkaerőpiaci ismeretek </t>
  </si>
  <si>
    <t>közgazdaság, gazdálkodás és menedzsment, ügyvitel, turizmus-vendéglátás, kereskedelem</t>
  </si>
  <si>
    <t>Szakmai gyakorlatok oktatásmódszertana I.</t>
  </si>
  <si>
    <t>Szakmai gyakorlatok oktatásmódszertana II.</t>
  </si>
  <si>
    <t>élelmiszeripar, mezőgazdaság, erdészet és vadgazdálkodás, agrár gépész, kertészet és parképítés, földmérés</t>
  </si>
  <si>
    <t>Specializáció - SZOLGÁLTATÁS</t>
  </si>
  <si>
    <t>Viselkedéskultúra és etikett alapjai</t>
  </si>
  <si>
    <t>Vámosiné Rovó Gyöngyvér</t>
  </si>
  <si>
    <t>Vilinovszky Ferenc</t>
  </si>
  <si>
    <t>Mozolai Annamária</t>
  </si>
  <si>
    <t>Tari Eszter</t>
  </si>
  <si>
    <t xml:space="preserve">Művészettörténet, néprajz </t>
  </si>
  <si>
    <t>kreatív, rendészet és közszolgálat, sport, szépészet, szociális</t>
  </si>
  <si>
    <t>Minőségbiztosítás és folyamatszabályozás</t>
  </si>
  <si>
    <t>Gyakorlati oktatásmódszertan I.</t>
  </si>
  <si>
    <t>Bevezetés a pedagógiába</t>
  </si>
  <si>
    <t>Bevezetés a közgazdaságtanba</t>
  </si>
  <si>
    <t>Szabadidőpedagógia</t>
  </si>
  <si>
    <t xml:space="preserve">Egészséges életvitel </t>
  </si>
  <si>
    <t>Alapozó vizuális stúdiumok</t>
  </si>
  <si>
    <t>Kreatív írás</t>
  </si>
  <si>
    <t>Animáció és képregény</t>
  </si>
  <si>
    <t>Az agrártermelés biológiai és ökológiai alapjai</t>
  </si>
  <si>
    <t>A társadalmi integrációt segítő ellátórendszer</t>
  </si>
  <si>
    <t>Mentorálás és önreflexió</t>
  </si>
  <si>
    <t>Brachinger Tamás, Horváth Gábor</t>
  </si>
  <si>
    <t>Vas-Guld Zsuzsanna, Vámosiné Rovó Gyöngyvér, Maros Kitti</t>
  </si>
  <si>
    <t>Összefüggő pedagógiai gyakorlat, Gyakorlati oktatásmódszertan I.</t>
  </si>
  <si>
    <t xml:space="preserve">Összefüggő szakmai gyakorlat I. + Gyakorlati oktatásmódszertan II.  </t>
  </si>
  <si>
    <t>Szakmai gyakorlat I. és a Pedagógiai gyakorlat, a tárgy teljesítésének feltétele a leadott és elfogadott portfólió</t>
  </si>
  <si>
    <t>ÜZLETI</t>
  </si>
  <si>
    <t>AGRÁR</t>
  </si>
  <si>
    <t>SZOLGÁLTATÁS</t>
  </si>
  <si>
    <t>Elmélet és gyakorlat aránya</t>
  </si>
  <si>
    <t>64 ea, 105 kr szem + 11 kr SZV</t>
  </si>
  <si>
    <t>70 kr ea, 99 kr szem + 11 kr SZV</t>
  </si>
  <si>
    <t>55 ea, 114 kr szem + 11 kr SZV</t>
  </si>
  <si>
    <t xml:space="preserve">Szakmai gazdaságtan </t>
  </si>
  <si>
    <t>Összesen: 180 kr A pirossal megjelöltek az ideális számok, amihez jön még hozzá a szakdolgozat és a szabadon választható tárgyak.</t>
  </si>
  <si>
    <t>Bevezetés a pszichológiába</t>
  </si>
  <si>
    <t>Tantárgy ismeretköri kódja</t>
  </si>
  <si>
    <t>Vállalati gazdaságtan</t>
  </si>
  <si>
    <t>Didaktika</t>
  </si>
  <si>
    <t>Prezentációs ismeretek</t>
  </si>
  <si>
    <t>Pedagógiai pszichológia és szociálpszichológia</t>
  </si>
  <si>
    <t>Neveléselmélet</t>
  </si>
  <si>
    <t>A szakdolgozati témaválasztás és konzulens-választás a félév végére kötelező</t>
  </si>
  <si>
    <t>Szakdolgozati konzultáció I., A tárgy teljesítésének feltétele a leadott és elfogadott szakdolgozat</t>
  </si>
  <si>
    <t>Marketing</t>
  </si>
  <si>
    <t>Turizmus és szállodai ismeretek</t>
  </si>
  <si>
    <t>Mezőgazdaság gépei</t>
  </si>
  <si>
    <t>Magyary István</t>
  </si>
  <si>
    <t>Barócsi Zoltán</t>
  </si>
  <si>
    <t>Borsiczky István</t>
  </si>
  <si>
    <t>Az ismeretkör kódja</t>
  </si>
  <si>
    <t>Sportági alapismeretek</t>
  </si>
  <si>
    <t>35% - 41,7% az elmélet a SZV tárgyak jellegétől függően</t>
  </si>
  <si>
    <t>38,9% - 45% az elmélet a SZV tárgyak jellegétől függően</t>
  </si>
  <si>
    <t>30,6% - 36,7% az elmélet a SZV tárgyak jellegétől függően</t>
  </si>
  <si>
    <t>Élelmiszeripari alapműveletek</t>
  </si>
  <si>
    <t>Gyurok János</t>
  </si>
  <si>
    <t>Kocsisné Farkas Claudia</t>
  </si>
  <si>
    <t>Zádori Iván, Angler Kinga</t>
  </si>
  <si>
    <t>Kiemelt figyelmet igénylő gyermekek problémái</t>
  </si>
  <si>
    <t>Vendéglátási ismeretek</t>
  </si>
  <si>
    <t xml:space="preserve">Táplálkozástan – Higiéne </t>
  </si>
  <si>
    <t>Projektmenedzsment</t>
  </si>
  <si>
    <t xml:space="preserve">Vidékfejlesztés alapjai </t>
  </si>
  <si>
    <t>Kiss Szabolcs</t>
  </si>
  <si>
    <t>Bánkuti Gábor</t>
  </si>
  <si>
    <t>Maksa Gyula</t>
  </si>
  <si>
    <t>Máté Gábor</t>
  </si>
  <si>
    <t>Bigazzi Sára</t>
  </si>
  <si>
    <t>Zentai Norbert</t>
  </si>
  <si>
    <t>Németh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</si>
</sst>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E7399C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2"/>
      <color theme="9" tint="-0.249977111117893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sz val="12"/>
      <color rgb="FFFFFF00"/>
      <name val="Times New Roman"/>
      <family val="1"/>
      <charset val="238"/>
    </font>
    <font>
      <sz val="12"/>
      <color rgb="FFFF6600"/>
      <name val="Times New Roman"/>
      <family val="1"/>
      <charset val="238"/>
    </font>
    <font>
      <sz val="12"/>
      <color theme="9" tint="-0.249977111117893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Arial"/>
      <family val="2"/>
      <charset val="238"/>
    </font>
    <font>
      <sz val="12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7399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11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8" fillId="0" borderId="1" xfId="0" applyFont="1" applyFill="1" applyBorder="1"/>
    <xf numFmtId="0" fontId="13" fillId="0" borderId="1" xfId="0" applyFont="1" applyFill="1" applyBorder="1"/>
    <xf numFmtId="0" fontId="5" fillId="0" borderId="1" xfId="0" applyFont="1" applyBorder="1"/>
    <xf numFmtId="0" fontId="14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3" borderId="0" xfId="0" applyFont="1" applyFill="1"/>
    <xf numFmtId="0" fontId="13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/>
    <xf numFmtId="0" fontId="13" fillId="3" borderId="0" xfId="0" applyFont="1" applyFill="1"/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13" fillId="2" borderId="0" xfId="0" applyFont="1" applyFill="1"/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19" fillId="0" borderId="0" xfId="0" applyFont="1"/>
    <xf numFmtId="0" fontId="20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3" fillId="6" borderId="1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wrapText="1"/>
    </xf>
    <xf numFmtId="0" fontId="0" fillId="0" borderId="0" xfId="0" applyBorder="1"/>
    <xf numFmtId="0" fontId="24" fillId="0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0" fontId="26" fillId="0" borderId="1" xfId="0" applyFont="1" applyBorder="1"/>
    <xf numFmtId="0" fontId="27" fillId="3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5" fillId="0" borderId="0" xfId="0" applyFont="1" applyFill="1" applyAlignment="1">
      <alignment horizontal="center"/>
    </xf>
    <xf numFmtId="0" fontId="29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30" fillId="0" borderId="0" xfId="0" applyFont="1"/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left" wrapText="1"/>
    </xf>
    <xf numFmtId="0" fontId="13" fillId="7" borderId="0" xfId="0" applyFont="1" applyFill="1" applyBorder="1" applyAlignment="1">
      <alignment horizontal="left" wrapText="1"/>
    </xf>
    <xf numFmtId="0" fontId="13" fillId="9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2" xfId="0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15" fillId="8" borderId="5" xfId="0" applyFont="1" applyFill="1" applyBorder="1" applyAlignment="1">
      <alignment horizontal="center" wrapText="1"/>
    </xf>
    <xf numFmtId="0" fontId="15" fillId="8" borderId="4" xfId="0" applyFont="1" applyFill="1" applyBorder="1" applyAlignment="1">
      <alignment horizontal="center" wrapText="1"/>
    </xf>
    <xf numFmtId="0" fontId="15" fillId="8" borderId="3" xfId="0" applyFont="1" applyFill="1" applyBorder="1" applyAlignment="1">
      <alignment horizont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</cellXfs>
  <cellStyles count="5">
    <cellStyle name="Normál" xfId="0" builtinId="0"/>
    <cellStyle name="Normál 2" xfId="1"/>
    <cellStyle name="Normál 3" xfId="2"/>
    <cellStyle name="Normál 4" xfId="3"/>
    <cellStyle name="Normál 5" xfId="4"/>
  </cellStyles>
  <dxfs count="0"/>
  <tableStyles count="0" defaultTableStyle="TableStyleMedium9" defaultPivotStyle="PivotStyleLight16"/>
  <colors>
    <mruColors>
      <color rgb="FFE7399C"/>
      <color rgb="FFFF6600"/>
      <color rgb="FFFFFFCC"/>
      <color rgb="FFCCECFF"/>
      <color rgb="FFCCFFFF"/>
      <color rgb="FFCC9900"/>
      <color rgb="FFDDDDDD"/>
      <color rgb="FF66FFFF"/>
      <color rgb="FFFF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0F58907-221E-4D47-946B-07B81001CF65}">
  <we:reference id="22ff87a5-132f-4d52-9e97-94d888e4dd91" version="3.1.0.0" store="EXCatalog" storeType="EXCatalog"/>
  <we:alternateReferences>
    <we:reference id="WA104380050" version="3.1.0.0" store="hu-HU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U107"/>
  <sheetViews>
    <sheetView tabSelected="1" view="pageBreakPreview" zoomScale="55" zoomScaleNormal="110" zoomScaleSheetLayoutView="55" workbookViewId="0">
      <pane xSplit="2" ySplit="1" topLeftCell="C82" activePane="bottomRight" state="frozen"/>
      <selection pane="topRight" activeCell="C1" sqref="C1"/>
      <selection pane="bottomLeft" activeCell="A2" sqref="A2"/>
      <selection pane="bottomRight" activeCell="E86" sqref="E86"/>
    </sheetView>
  </sheetViews>
  <sheetFormatPr defaultColWidth="9.140625" defaultRowHeight="18.75" x14ac:dyDescent="0.3"/>
  <cols>
    <col min="1" max="1" width="20.140625" style="10" customWidth="1"/>
    <col min="2" max="2" width="6" style="10" customWidth="1"/>
    <col min="3" max="3" width="5" style="9" customWidth="1"/>
    <col min="4" max="4" width="5.42578125" style="10" customWidth="1"/>
    <col min="5" max="5" width="48.28515625" style="10" customWidth="1"/>
    <col min="6" max="6" width="15.140625" style="13" customWidth="1"/>
    <col min="7" max="7" width="4.85546875" style="6" customWidth="1"/>
    <col min="8" max="8" width="6.5703125" style="6" customWidth="1"/>
    <col min="9" max="9" width="7" style="6" customWidth="1"/>
    <col min="10" max="10" width="7.42578125" style="19" customWidth="1"/>
    <col min="11" max="11" width="5.7109375" style="6" customWidth="1"/>
    <col min="12" max="12" width="5.28515625" style="6" customWidth="1"/>
    <col min="13" max="13" width="20" style="11" customWidth="1"/>
    <col min="14" max="14" width="26.85546875" style="12" customWidth="1"/>
    <col min="15" max="15" width="40.42578125" style="14" customWidth="1"/>
    <col min="16" max="16384" width="9.140625" style="1"/>
  </cols>
  <sheetData>
    <row r="1" spans="1:540" s="8" customFormat="1" ht="67.5" customHeight="1" x14ac:dyDescent="0.2">
      <c r="A1" s="60" t="s">
        <v>3</v>
      </c>
      <c r="B1" s="61" t="s">
        <v>14</v>
      </c>
      <c r="C1" s="61" t="s">
        <v>13</v>
      </c>
      <c r="D1" s="61" t="s">
        <v>5</v>
      </c>
      <c r="E1" s="60" t="s">
        <v>6</v>
      </c>
      <c r="F1" s="60" t="s">
        <v>131</v>
      </c>
      <c r="G1" s="61" t="s">
        <v>11</v>
      </c>
      <c r="H1" s="61" t="s">
        <v>8</v>
      </c>
      <c r="I1" s="61" t="s">
        <v>9</v>
      </c>
      <c r="J1" s="61" t="s">
        <v>10</v>
      </c>
      <c r="K1" s="61" t="s">
        <v>0</v>
      </c>
      <c r="L1" s="61" t="s">
        <v>7</v>
      </c>
      <c r="M1" s="60" t="s">
        <v>58</v>
      </c>
      <c r="N1" s="60" t="s">
        <v>15</v>
      </c>
      <c r="O1" s="60" t="s">
        <v>12</v>
      </c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</row>
    <row r="2" spans="1:540" ht="18.75" customHeight="1" x14ac:dyDescent="0.25">
      <c r="A2" s="5" t="s">
        <v>59</v>
      </c>
      <c r="B2" s="5" t="s">
        <v>4</v>
      </c>
      <c r="C2" s="3" t="s">
        <v>16</v>
      </c>
      <c r="D2" s="5"/>
      <c r="E2" s="20" t="s">
        <v>106</v>
      </c>
      <c r="F2" s="20">
        <v>3</v>
      </c>
      <c r="G2" s="21">
        <v>1</v>
      </c>
      <c r="H2" s="21" t="s">
        <v>2</v>
      </c>
      <c r="I2" s="21">
        <v>2</v>
      </c>
      <c r="J2" s="21">
        <v>10</v>
      </c>
      <c r="K2" s="21" t="s">
        <v>1</v>
      </c>
      <c r="L2" s="21">
        <v>4</v>
      </c>
      <c r="M2" s="24" t="s">
        <v>42</v>
      </c>
      <c r="N2" s="24" t="s">
        <v>152</v>
      </c>
      <c r="O2" s="22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</row>
    <row r="3" spans="1:540" ht="15.75" x14ac:dyDescent="0.25">
      <c r="A3" s="5" t="s">
        <v>59</v>
      </c>
      <c r="B3" s="5" t="s">
        <v>4</v>
      </c>
      <c r="C3" s="3" t="s">
        <v>16</v>
      </c>
      <c r="D3" s="5"/>
      <c r="E3" s="20" t="s">
        <v>130</v>
      </c>
      <c r="F3" s="20">
        <v>3</v>
      </c>
      <c r="G3" s="21">
        <v>1</v>
      </c>
      <c r="H3" s="21" t="s">
        <v>2</v>
      </c>
      <c r="I3" s="21">
        <v>2</v>
      </c>
      <c r="J3" s="21">
        <v>10</v>
      </c>
      <c r="K3" s="21" t="s">
        <v>1</v>
      </c>
      <c r="L3" s="21">
        <v>4</v>
      </c>
      <c r="M3" s="50" t="s">
        <v>159</v>
      </c>
      <c r="N3" s="24" t="s">
        <v>25</v>
      </c>
      <c r="O3" s="24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</row>
    <row r="4" spans="1:540" ht="18" customHeight="1" x14ac:dyDescent="0.25">
      <c r="A4" s="5" t="s">
        <v>59</v>
      </c>
      <c r="B4" s="5" t="s">
        <v>4</v>
      </c>
      <c r="C4" s="3" t="s">
        <v>16</v>
      </c>
      <c r="D4" s="5"/>
      <c r="E4" s="20" t="s">
        <v>38</v>
      </c>
      <c r="F4" s="20">
        <v>5</v>
      </c>
      <c r="G4" s="21">
        <v>1</v>
      </c>
      <c r="H4" s="21" t="s">
        <v>18</v>
      </c>
      <c r="I4" s="21">
        <v>2</v>
      </c>
      <c r="J4" s="3">
        <v>8</v>
      </c>
      <c r="K4" s="21" t="s">
        <v>1</v>
      </c>
      <c r="L4" s="3">
        <v>3</v>
      </c>
      <c r="M4" s="24" t="s">
        <v>49</v>
      </c>
      <c r="N4" s="24" t="s">
        <v>41</v>
      </c>
      <c r="O4" s="24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</row>
    <row r="5" spans="1:540" ht="19.5" customHeight="1" x14ac:dyDescent="0.25">
      <c r="A5" s="5" t="s">
        <v>59</v>
      </c>
      <c r="B5" s="5" t="s">
        <v>4</v>
      </c>
      <c r="C5" s="3" t="s">
        <v>16</v>
      </c>
      <c r="D5" s="5"/>
      <c r="E5" s="20" t="s">
        <v>107</v>
      </c>
      <c r="F5" s="20">
        <v>1</v>
      </c>
      <c r="G5" s="21">
        <v>1</v>
      </c>
      <c r="H5" s="21" t="s">
        <v>2</v>
      </c>
      <c r="I5" s="21">
        <v>2</v>
      </c>
      <c r="J5" s="21">
        <v>8</v>
      </c>
      <c r="K5" s="21" t="s">
        <v>1</v>
      </c>
      <c r="L5" s="3">
        <v>3</v>
      </c>
      <c r="M5" s="24" t="s">
        <v>48</v>
      </c>
      <c r="N5" s="24" t="s">
        <v>56</v>
      </c>
      <c r="O5" s="1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</row>
    <row r="6" spans="1:540" ht="15.75" x14ac:dyDescent="0.25">
      <c r="A6" s="5" t="s">
        <v>59</v>
      </c>
      <c r="B6" s="5" t="s">
        <v>4</v>
      </c>
      <c r="C6" s="3" t="s">
        <v>16</v>
      </c>
      <c r="D6" s="5"/>
      <c r="E6" s="34" t="s">
        <v>73</v>
      </c>
      <c r="F6" s="20">
        <v>1</v>
      </c>
      <c r="G6" s="21">
        <v>1</v>
      </c>
      <c r="H6" s="21" t="s">
        <v>2</v>
      </c>
      <c r="I6" s="21">
        <v>2</v>
      </c>
      <c r="J6" s="21">
        <v>8</v>
      </c>
      <c r="K6" s="21" t="s">
        <v>1</v>
      </c>
      <c r="L6" s="21">
        <v>3</v>
      </c>
      <c r="M6" s="24" t="s">
        <v>31</v>
      </c>
      <c r="N6" s="24"/>
      <c r="O6" s="24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</row>
    <row r="7" spans="1:540" ht="15.75" x14ac:dyDescent="0.25">
      <c r="A7" s="5" t="s">
        <v>59</v>
      </c>
      <c r="B7" s="5" t="s">
        <v>4</v>
      </c>
      <c r="C7" s="3" t="s">
        <v>16</v>
      </c>
      <c r="D7" s="5"/>
      <c r="E7" s="20" t="s">
        <v>45</v>
      </c>
      <c r="F7" s="20">
        <v>1</v>
      </c>
      <c r="G7" s="21">
        <v>1</v>
      </c>
      <c r="H7" s="21" t="s">
        <v>18</v>
      </c>
      <c r="I7" s="21">
        <v>2</v>
      </c>
      <c r="J7" s="21">
        <v>8</v>
      </c>
      <c r="K7" s="21" t="s">
        <v>1</v>
      </c>
      <c r="L7" s="21">
        <v>3</v>
      </c>
      <c r="M7" s="50" t="s">
        <v>164</v>
      </c>
      <c r="N7" s="24" t="s">
        <v>51</v>
      </c>
      <c r="O7" s="24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</row>
    <row r="8" spans="1:540" ht="15.75" x14ac:dyDescent="0.25">
      <c r="A8" s="5" t="s">
        <v>59</v>
      </c>
      <c r="B8" s="5" t="s">
        <v>4</v>
      </c>
      <c r="C8" s="3" t="s">
        <v>16</v>
      </c>
      <c r="D8" s="5"/>
      <c r="E8" s="34" t="s">
        <v>90</v>
      </c>
      <c r="F8" s="113">
        <v>2</v>
      </c>
      <c r="G8" s="16">
        <v>1</v>
      </c>
      <c r="H8" s="76" t="s">
        <v>18</v>
      </c>
      <c r="I8" s="21">
        <v>2</v>
      </c>
      <c r="J8" s="109">
        <v>8</v>
      </c>
      <c r="K8" s="21" t="s">
        <v>1</v>
      </c>
      <c r="L8" s="109">
        <v>3</v>
      </c>
      <c r="M8" s="116" t="s">
        <v>160</v>
      </c>
      <c r="N8" s="110" t="s">
        <v>151</v>
      </c>
      <c r="O8" s="1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</row>
    <row r="9" spans="1:540" ht="15.75" x14ac:dyDescent="0.25">
      <c r="A9" s="5" t="s">
        <v>59</v>
      </c>
      <c r="B9" s="5" t="s">
        <v>4</v>
      </c>
      <c r="C9" s="3" t="s">
        <v>16</v>
      </c>
      <c r="D9" s="5"/>
      <c r="E9" s="5" t="s">
        <v>20</v>
      </c>
      <c r="F9" s="20">
        <v>2</v>
      </c>
      <c r="G9" s="21">
        <v>1</v>
      </c>
      <c r="H9" s="21" t="s">
        <v>2</v>
      </c>
      <c r="I9" s="21">
        <v>2</v>
      </c>
      <c r="J9" s="21">
        <v>8</v>
      </c>
      <c r="K9" s="21" t="s">
        <v>1</v>
      </c>
      <c r="L9" s="21">
        <v>4</v>
      </c>
      <c r="M9" s="24" t="s">
        <v>53</v>
      </c>
      <c r="N9" s="2" t="s">
        <v>28</v>
      </c>
      <c r="O9" s="22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</row>
    <row r="10" spans="1:540" ht="15.75" x14ac:dyDescent="0.25">
      <c r="A10" s="5" t="s">
        <v>59</v>
      </c>
      <c r="B10" s="5" t="s">
        <v>4</v>
      </c>
      <c r="C10" s="3" t="s">
        <v>16</v>
      </c>
      <c r="D10" s="5"/>
      <c r="E10" s="5" t="s">
        <v>91</v>
      </c>
      <c r="F10" s="20">
        <v>2</v>
      </c>
      <c r="G10" s="3">
        <v>1</v>
      </c>
      <c r="H10" s="3" t="s">
        <v>2</v>
      </c>
      <c r="I10" s="21">
        <v>2</v>
      </c>
      <c r="J10" s="3">
        <v>10</v>
      </c>
      <c r="K10" s="21" t="s">
        <v>1</v>
      </c>
      <c r="L10" s="3">
        <v>3</v>
      </c>
      <c r="M10" s="2" t="s">
        <v>32</v>
      </c>
      <c r="N10" s="2"/>
      <c r="O10" s="2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</row>
    <row r="11" spans="1:540" s="45" customFormat="1" ht="15.75" x14ac:dyDescent="0.25">
      <c r="A11" s="46" t="s">
        <v>62</v>
      </c>
      <c r="B11" s="38"/>
      <c r="C11" s="39"/>
      <c r="D11" s="38"/>
      <c r="E11" s="46"/>
      <c r="F11" s="46"/>
      <c r="G11" s="39"/>
      <c r="H11" s="39"/>
      <c r="I11" s="42">
        <f>SUM(I2:I10)</f>
        <v>18</v>
      </c>
      <c r="J11" s="42">
        <f>SUM(J2:J10)</f>
        <v>78</v>
      </c>
      <c r="K11" s="39"/>
      <c r="L11" s="42">
        <f>SUM(L2:L10)</f>
        <v>30</v>
      </c>
      <c r="M11" s="43"/>
      <c r="N11" s="43"/>
      <c r="O11" s="43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</row>
    <row r="12" spans="1:540" s="45" customFormat="1" ht="15.75" x14ac:dyDescent="0.25">
      <c r="A12" s="5" t="s">
        <v>59</v>
      </c>
      <c r="B12" s="5" t="s">
        <v>4</v>
      </c>
      <c r="C12" s="3" t="s">
        <v>16</v>
      </c>
      <c r="D12" s="5"/>
      <c r="E12" s="20" t="s">
        <v>156</v>
      </c>
      <c r="F12" s="20">
        <v>44</v>
      </c>
      <c r="G12" s="21">
        <v>2</v>
      </c>
      <c r="H12" s="21" t="s">
        <v>2</v>
      </c>
      <c r="I12" s="21">
        <v>2</v>
      </c>
      <c r="J12" s="21">
        <v>12</v>
      </c>
      <c r="K12" s="21" t="s">
        <v>21</v>
      </c>
      <c r="L12" s="21">
        <v>4</v>
      </c>
      <c r="M12" s="24" t="s">
        <v>30</v>
      </c>
      <c r="N12" s="24"/>
      <c r="O12" s="34" t="s">
        <v>107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</row>
    <row r="13" spans="1:540" ht="15.75" customHeight="1" x14ac:dyDescent="0.25">
      <c r="A13" s="5" t="s">
        <v>59</v>
      </c>
      <c r="B13" s="5" t="s">
        <v>4</v>
      </c>
      <c r="C13" s="3" t="s">
        <v>16</v>
      </c>
      <c r="D13" s="5"/>
      <c r="E13" s="20" t="s">
        <v>136</v>
      </c>
      <c r="F13" s="20">
        <v>3</v>
      </c>
      <c r="G13" s="21">
        <v>2</v>
      </c>
      <c r="H13" s="21" t="s">
        <v>2</v>
      </c>
      <c r="I13" s="21">
        <v>2</v>
      </c>
      <c r="J13" s="21">
        <v>15</v>
      </c>
      <c r="K13" s="21" t="s">
        <v>1</v>
      </c>
      <c r="L13" s="21">
        <v>3</v>
      </c>
      <c r="M13" s="24" t="s">
        <v>27</v>
      </c>
      <c r="N13" s="24"/>
      <c r="O13" s="50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</row>
    <row r="14" spans="1:540" ht="15.75" customHeight="1" x14ac:dyDescent="0.25">
      <c r="A14" s="5" t="s">
        <v>59</v>
      </c>
      <c r="B14" s="5" t="s">
        <v>4</v>
      </c>
      <c r="C14" s="3" t="s">
        <v>16</v>
      </c>
      <c r="D14" s="5"/>
      <c r="E14" s="20" t="s">
        <v>19</v>
      </c>
      <c r="F14" s="20">
        <v>44</v>
      </c>
      <c r="G14" s="21">
        <v>2</v>
      </c>
      <c r="H14" s="21" t="s">
        <v>2</v>
      </c>
      <c r="I14" s="21">
        <v>2</v>
      </c>
      <c r="J14" s="21">
        <v>8</v>
      </c>
      <c r="K14" s="21" t="s">
        <v>21</v>
      </c>
      <c r="L14" s="21">
        <v>4</v>
      </c>
      <c r="M14" s="24" t="s">
        <v>34</v>
      </c>
      <c r="N14" s="2" t="s">
        <v>153</v>
      </c>
      <c r="O14" s="24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</row>
    <row r="15" spans="1:540" ht="17.25" customHeight="1" x14ac:dyDescent="0.25">
      <c r="A15" s="5" t="s">
        <v>59</v>
      </c>
      <c r="B15" s="5" t="s">
        <v>4</v>
      </c>
      <c r="C15" s="3" t="s">
        <v>16</v>
      </c>
      <c r="D15" s="5"/>
      <c r="E15" s="20" t="s">
        <v>134</v>
      </c>
      <c r="F15" s="20">
        <v>1</v>
      </c>
      <c r="G15" s="21">
        <v>2</v>
      </c>
      <c r="H15" s="21" t="s">
        <v>18</v>
      </c>
      <c r="I15" s="21">
        <v>2</v>
      </c>
      <c r="J15" s="21">
        <v>8</v>
      </c>
      <c r="K15" s="21" t="s">
        <v>1</v>
      </c>
      <c r="L15" s="21">
        <v>3</v>
      </c>
      <c r="M15" s="24" t="s">
        <v>26</v>
      </c>
      <c r="N15" s="24" t="s">
        <v>57</v>
      </c>
      <c r="O15" s="24" t="s">
        <v>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</row>
    <row r="16" spans="1:540" ht="15.75" x14ac:dyDescent="0.25">
      <c r="A16" s="5" t="s">
        <v>59</v>
      </c>
      <c r="B16" s="5" t="s">
        <v>4</v>
      </c>
      <c r="C16" s="3" t="s">
        <v>16</v>
      </c>
      <c r="D16" s="5"/>
      <c r="E16" s="5" t="s">
        <v>35</v>
      </c>
      <c r="F16" s="20">
        <v>3</v>
      </c>
      <c r="G16" s="3">
        <v>2</v>
      </c>
      <c r="H16" s="3" t="s">
        <v>2</v>
      </c>
      <c r="I16" s="21">
        <v>2</v>
      </c>
      <c r="J16" s="3">
        <v>10</v>
      </c>
      <c r="K16" s="21" t="s">
        <v>1</v>
      </c>
      <c r="L16" s="3">
        <v>4</v>
      </c>
      <c r="M16" s="2" t="s">
        <v>54</v>
      </c>
      <c r="N16" s="2" t="s">
        <v>40</v>
      </c>
      <c r="O16" s="2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</row>
    <row r="17" spans="1:541" ht="15.75" x14ac:dyDescent="0.25">
      <c r="A17" s="5" t="s">
        <v>59</v>
      </c>
      <c r="B17" s="5" t="s">
        <v>4</v>
      </c>
      <c r="C17" s="3" t="s">
        <v>16</v>
      </c>
      <c r="D17" s="5"/>
      <c r="E17" s="20" t="s">
        <v>75</v>
      </c>
      <c r="F17" s="20">
        <v>7</v>
      </c>
      <c r="G17" s="3">
        <v>2</v>
      </c>
      <c r="H17" s="3"/>
      <c r="I17" s="21">
        <v>2</v>
      </c>
      <c r="J17" s="3">
        <v>8</v>
      </c>
      <c r="K17" s="21" t="s">
        <v>22</v>
      </c>
      <c r="L17" s="3">
        <v>4</v>
      </c>
      <c r="M17" s="2"/>
      <c r="N17" s="2"/>
      <c r="O17" s="2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</row>
    <row r="18" spans="1:541" ht="15.75" x14ac:dyDescent="0.25">
      <c r="A18" s="5" t="s">
        <v>59</v>
      </c>
      <c r="B18" s="5" t="s">
        <v>4</v>
      </c>
      <c r="C18" s="3" t="s">
        <v>16</v>
      </c>
      <c r="D18" s="5"/>
      <c r="E18" s="15" t="s">
        <v>89</v>
      </c>
      <c r="F18" s="113">
        <v>2</v>
      </c>
      <c r="G18" s="16">
        <v>2</v>
      </c>
      <c r="H18" s="26" t="s">
        <v>2</v>
      </c>
      <c r="I18" s="26">
        <v>2</v>
      </c>
      <c r="J18" s="26">
        <v>10</v>
      </c>
      <c r="K18" s="26" t="s">
        <v>1</v>
      </c>
      <c r="L18" s="16">
        <v>3</v>
      </c>
      <c r="M18" s="15" t="s">
        <v>32</v>
      </c>
      <c r="N18" s="15"/>
      <c r="O18" s="2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</row>
    <row r="19" spans="1:541" ht="18" customHeight="1" x14ac:dyDescent="0.25">
      <c r="A19" s="5" t="s">
        <v>59</v>
      </c>
      <c r="B19" s="5" t="s">
        <v>4</v>
      </c>
      <c r="C19" s="3" t="s">
        <v>16</v>
      </c>
      <c r="D19" s="34"/>
      <c r="E19" s="24" t="s">
        <v>97</v>
      </c>
      <c r="F19" s="113">
        <v>2</v>
      </c>
      <c r="G19" s="26">
        <v>2</v>
      </c>
      <c r="H19" s="26" t="s">
        <v>18</v>
      </c>
      <c r="I19" s="26">
        <v>2</v>
      </c>
      <c r="J19" s="26">
        <v>8</v>
      </c>
      <c r="K19" s="26" t="s">
        <v>1</v>
      </c>
      <c r="L19" s="16">
        <v>3</v>
      </c>
      <c r="M19" s="22" t="s">
        <v>98</v>
      </c>
      <c r="N19" s="22"/>
      <c r="O19" s="15"/>
      <c r="P19" s="66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</row>
    <row r="20" spans="1:541" ht="14.25" customHeight="1" x14ac:dyDescent="0.25">
      <c r="A20" s="5" t="s">
        <v>59</v>
      </c>
      <c r="B20" s="5" t="s">
        <v>4</v>
      </c>
      <c r="C20" s="3" t="s">
        <v>16</v>
      </c>
      <c r="D20" s="5"/>
      <c r="E20" s="22" t="s">
        <v>109</v>
      </c>
      <c r="F20" s="20">
        <v>44</v>
      </c>
      <c r="G20" s="16">
        <v>2</v>
      </c>
      <c r="H20" s="26" t="s">
        <v>2</v>
      </c>
      <c r="I20" s="26">
        <v>2</v>
      </c>
      <c r="J20" s="26">
        <v>12</v>
      </c>
      <c r="K20" s="26" t="s">
        <v>21</v>
      </c>
      <c r="L20" s="26">
        <v>3</v>
      </c>
      <c r="M20" s="22" t="s">
        <v>98</v>
      </c>
      <c r="N20" s="22"/>
      <c r="O20" s="1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</row>
    <row r="21" spans="1:541" s="49" customFormat="1" ht="15.75" x14ac:dyDescent="0.25">
      <c r="A21" s="46" t="s">
        <v>63</v>
      </c>
      <c r="B21" s="46"/>
      <c r="C21" s="42"/>
      <c r="D21" s="46"/>
      <c r="E21" s="46"/>
      <c r="F21" s="46"/>
      <c r="G21" s="42"/>
      <c r="H21" s="42"/>
      <c r="I21" s="42">
        <f>SUM(I12:I20)</f>
        <v>18</v>
      </c>
      <c r="J21" s="42">
        <f>SUM(J13:J20)</f>
        <v>79</v>
      </c>
      <c r="K21" s="42"/>
      <c r="L21" s="42">
        <f>SUM(L12:L20)</f>
        <v>31</v>
      </c>
      <c r="M21" s="47"/>
      <c r="N21" s="47"/>
      <c r="O21" s="43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B21" s="52"/>
      <c r="JC21" s="52"/>
      <c r="JD21" s="52"/>
      <c r="JE21" s="52"/>
      <c r="JF21" s="52"/>
      <c r="JG21" s="52"/>
      <c r="JH21" s="52"/>
      <c r="JI21" s="52"/>
      <c r="JJ21" s="52"/>
      <c r="JK21" s="52"/>
      <c r="JL21" s="52"/>
      <c r="JM21" s="52"/>
      <c r="JN21" s="52"/>
      <c r="JO21" s="52"/>
      <c r="JP21" s="52"/>
      <c r="JQ21" s="52"/>
      <c r="JR21" s="52"/>
      <c r="JS21" s="52"/>
      <c r="JT21" s="52"/>
      <c r="JU21" s="52"/>
      <c r="JV21" s="52"/>
      <c r="JW21" s="52"/>
      <c r="JX21" s="52"/>
      <c r="JY21" s="52"/>
      <c r="JZ21" s="52"/>
      <c r="KA21" s="52"/>
      <c r="KB21" s="52"/>
      <c r="KC21" s="52"/>
      <c r="KD21" s="52"/>
      <c r="KE21" s="52"/>
      <c r="KF21" s="52"/>
      <c r="KG21" s="52"/>
      <c r="KH21" s="52"/>
      <c r="KI21" s="52"/>
      <c r="KJ21" s="52"/>
      <c r="KK21" s="52"/>
      <c r="KL21" s="52"/>
      <c r="KM21" s="52"/>
      <c r="KN21" s="52"/>
      <c r="KO21" s="52"/>
      <c r="KP21" s="52"/>
      <c r="KQ21" s="52"/>
      <c r="KR21" s="52"/>
      <c r="KS21" s="52"/>
      <c r="KT21" s="52"/>
      <c r="KU21" s="52"/>
      <c r="KV21" s="52"/>
      <c r="KW21" s="52"/>
      <c r="KX21" s="52"/>
      <c r="KY21" s="52"/>
      <c r="KZ21" s="52"/>
      <c r="LA21" s="52"/>
      <c r="LB21" s="52"/>
      <c r="LC21" s="52"/>
      <c r="LD21" s="52"/>
      <c r="LE21" s="52"/>
      <c r="LF21" s="52"/>
      <c r="LG21" s="52"/>
      <c r="LH21" s="52"/>
      <c r="LI21" s="52"/>
      <c r="LJ21" s="52"/>
      <c r="LK21" s="52"/>
      <c r="LL21" s="52"/>
      <c r="LM21" s="52"/>
      <c r="LN21" s="52"/>
      <c r="LO21" s="52"/>
      <c r="LP21" s="52"/>
      <c r="LQ21" s="52"/>
      <c r="LR21" s="52"/>
      <c r="LS21" s="52"/>
      <c r="LT21" s="52"/>
      <c r="LU21" s="52"/>
      <c r="LV21" s="52"/>
      <c r="LW21" s="52"/>
      <c r="LX21" s="52"/>
      <c r="LY21" s="52"/>
      <c r="LZ21" s="52"/>
      <c r="MA21" s="52"/>
      <c r="MB21" s="52"/>
      <c r="MC21" s="52"/>
      <c r="MD21" s="52"/>
      <c r="ME21" s="52"/>
      <c r="MF21" s="52"/>
      <c r="MG21" s="52"/>
      <c r="MH21" s="52"/>
      <c r="MI21" s="52"/>
      <c r="MJ21" s="52"/>
      <c r="MK21" s="52"/>
      <c r="ML21" s="52"/>
      <c r="MM21" s="52"/>
      <c r="MN21" s="52"/>
      <c r="MO21" s="52"/>
      <c r="MP21" s="52"/>
      <c r="MQ21" s="52"/>
      <c r="MR21" s="52"/>
      <c r="MS21" s="52"/>
      <c r="MT21" s="52"/>
      <c r="MU21" s="52"/>
      <c r="MV21" s="52"/>
      <c r="MW21" s="52"/>
      <c r="MX21" s="52"/>
      <c r="MY21" s="52"/>
      <c r="MZ21" s="52"/>
      <c r="NA21" s="52"/>
      <c r="NB21" s="52"/>
      <c r="NC21" s="52"/>
      <c r="ND21" s="52"/>
      <c r="NE21" s="52"/>
      <c r="NF21" s="52"/>
      <c r="NG21" s="52"/>
      <c r="NH21" s="52"/>
      <c r="NI21" s="52"/>
      <c r="NJ21" s="52"/>
      <c r="NK21" s="52"/>
      <c r="NL21" s="52"/>
      <c r="NM21" s="52"/>
      <c r="NN21" s="52"/>
      <c r="NO21" s="52"/>
      <c r="NP21" s="52"/>
      <c r="NQ21" s="52"/>
      <c r="NR21" s="52"/>
      <c r="NS21" s="52"/>
      <c r="NT21" s="52"/>
      <c r="NU21" s="52"/>
      <c r="NV21" s="52"/>
      <c r="NW21" s="52"/>
      <c r="NX21" s="52"/>
      <c r="NY21" s="52"/>
      <c r="NZ21" s="52"/>
      <c r="OA21" s="52"/>
      <c r="OB21" s="52"/>
      <c r="OC21" s="52"/>
      <c r="OD21" s="52"/>
      <c r="OE21" s="52"/>
      <c r="OF21" s="52"/>
      <c r="OG21" s="52"/>
      <c r="OH21" s="52"/>
      <c r="OI21" s="52"/>
      <c r="OJ21" s="52"/>
      <c r="OK21" s="52"/>
      <c r="OL21" s="52"/>
      <c r="OM21" s="52"/>
      <c r="ON21" s="52"/>
      <c r="OO21" s="52"/>
      <c r="OP21" s="52"/>
      <c r="OQ21" s="52"/>
      <c r="OR21" s="52"/>
      <c r="OS21" s="52"/>
      <c r="OT21" s="52"/>
      <c r="OU21" s="52"/>
      <c r="OV21" s="52"/>
      <c r="OW21" s="52"/>
      <c r="OX21" s="52"/>
      <c r="OY21" s="52"/>
      <c r="OZ21" s="52"/>
      <c r="PA21" s="52"/>
      <c r="PB21" s="52"/>
      <c r="PC21" s="52"/>
      <c r="PD21" s="52"/>
      <c r="PE21" s="52"/>
      <c r="PF21" s="52"/>
      <c r="PG21" s="52"/>
      <c r="PH21" s="52"/>
      <c r="PI21" s="52"/>
      <c r="PJ21" s="52"/>
      <c r="PK21" s="52"/>
      <c r="PL21" s="52"/>
      <c r="PM21" s="52"/>
      <c r="PN21" s="52"/>
      <c r="PO21" s="52"/>
      <c r="PP21" s="52"/>
      <c r="PQ21" s="52"/>
      <c r="PR21" s="52"/>
      <c r="PS21" s="52"/>
      <c r="PT21" s="52"/>
      <c r="PU21" s="52"/>
      <c r="PV21" s="52"/>
      <c r="PW21" s="52"/>
      <c r="PX21" s="52"/>
      <c r="PY21" s="52"/>
      <c r="PZ21" s="52"/>
      <c r="QA21" s="52"/>
      <c r="QB21" s="52"/>
      <c r="QC21" s="52"/>
      <c r="QD21" s="52"/>
      <c r="QE21" s="52"/>
      <c r="QF21" s="52"/>
      <c r="QG21" s="52"/>
      <c r="QH21" s="52"/>
      <c r="QI21" s="52"/>
      <c r="QJ21" s="52"/>
      <c r="QK21" s="52"/>
      <c r="QL21" s="52"/>
      <c r="QM21" s="52"/>
      <c r="QN21" s="52"/>
      <c r="QO21" s="52"/>
      <c r="QP21" s="52"/>
      <c r="QQ21" s="52"/>
      <c r="QR21" s="52"/>
      <c r="QS21" s="52"/>
      <c r="QT21" s="52"/>
      <c r="QU21" s="52"/>
      <c r="QV21" s="52"/>
      <c r="QW21" s="52"/>
      <c r="QX21" s="52"/>
      <c r="QY21" s="52"/>
      <c r="QZ21" s="52"/>
      <c r="RA21" s="52"/>
      <c r="RB21" s="52"/>
      <c r="RC21" s="52"/>
      <c r="RD21" s="52"/>
      <c r="RE21" s="52"/>
      <c r="RF21" s="52"/>
      <c r="RG21" s="52"/>
      <c r="RH21" s="52"/>
      <c r="RI21" s="52"/>
      <c r="RJ21" s="52"/>
      <c r="RK21" s="52"/>
      <c r="RL21" s="52"/>
      <c r="RM21" s="52"/>
      <c r="RN21" s="52"/>
      <c r="RO21" s="52"/>
      <c r="RP21" s="52"/>
      <c r="RQ21" s="52"/>
      <c r="RR21" s="52"/>
      <c r="RS21" s="52"/>
      <c r="RT21" s="52"/>
      <c r="RU21" s="52"/>
      <c r="RV21" s="52"/>
      <c r="RW21" s="52"/>
      <c r="RX21" s="52"/>
      <c r="RY21" s="52"/>
      <c r="RZ21" s="52"/>
      <c r="SA21" s="52"/>
      <c r="SB21" s="52"/>
      <c r="SC21" s="52"/>
      <c r="SD21" s="52"/>
      <c r="SE21" s="52"/>
      <c r="SF21" s="52"/>
      <c r="SG21" s="52"/>
      <c r="SH21" s="52"/>
      <c r="SI21" s="52"/>
      <c r="SJ21" s="52"/>
      <c r="SK21" s="52"/>
      <c r="SL21" s="52"/>
      <c r="SM21" s="52"/>
      <c r="SN21" s="52"/>
      <c r="SO21" s="52"/>
      <c r="SP21" s="52"/>
      <c r="SQ21" s="52"/>
      <c r="SR21" s="52"/>
      <c r="SS21" s="52"/>
      <c r="ST21" s="52"/>
      <c r="SU21" s="52"/>
      <c r="SV21" s="52"/>
      <c r="SW21" s="52"/>
      <c r="SX21" s="52"/>
      <c r="SY21" s="52"/>
      <c r="SZ21" s="52"/>
      <c r="TA21" s="52"/>
      <c r="TB21" s="52"/>
      <c r="TC21" s="52"/>
      <c r="TD21" s="52"/>
      <c r="TE21" s="52"/>
      <c r="TF21" s="52"/>
      <c r="TG21" s="52"/>
      <c r="TH21" s="52"/>
      <c r="TI21" s="52"/>
      <c r="TJ21" s="52"/>
      <c r="TK21" s="52"/>
      <c r="TL21" s="52"/>
      <c r="TM21" s="52"/>
      <c r="TN21" s="52"/>
      <c r="TO21" s="52"/>
      <c r="TP21" s="52"/>
      <c r="TQ21" s="52"/>
      <c r="TR21" s="52"/>
      <c r="TS21" s="52"/>
      <c r="TT21" s="52"/>
    </row>
    <row r="22" spans="1:541" ht="18.75" customHeight="1" x14ac:dyDescent="0.25">
      <c r="A22" s="5" t="s">
        <v>59</v>
      </c>
      <c r="B22" s="5" t="s">
        <v>4</v>
      </c>
      <c r="C22" s="3" t="s">
        <v>16</v>
      </c>
      <c r="D22" s="5"/>
      <c r="E22" s="20" t="s">
        <v>135</v>
      </c>
      <c r="F22" s="20">
        <v>3</v>
      </c>
      <c r="G22" s="21">
        <v>3</v>
      </c>
      <c r="H22" s="21" t="s">
        <v>18</v>
      </c>
      <c r="I22" s="21">
        <v>2</v>
      </c>
      <c r="J22" s="21">
        <v>8</v>
      </c>
      <c r="K22" s="21" t="s">
        <v>1</v>
      </c>
      <c r="L22" s="21">
        <v>3</v>
      </c>
      <c r="M22" s="50" t="s">
        <v>163</v>
      </c>
      <c r="N22" s="24" t="s">
        <v>25</v>
      </c>
      <c r="O22" s="27" t="s">
        <v>130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</row>
    <row r="23" spans="1:541" ht="15.75" x14ac:dyDescent="0.25">
      <c r="A23" s="5" t="s">
        <v>59</v>
      </c>
      <c r="B23" s="5" t="s">
        <v>4</v>
      </c>
      <c r="C23" s="3" t="s">
        <v>16</v>
      </c>
      <c r="D23" s="5"/>
      <c r="E23" s="20" t="s">
        <v>39</v>
      </c>
      <c r="F23" s="20">
        <v>5</v>
      </c>
      <c r="G23" s="21">
        <v>3</v>
      </c>
      <c r="H23" s="21" t="s">
        <v>24</v>
      </c>
      <c r="I23" s="21">
        <v>2</v>
      </c>
      <c r="J23" s="21">
        <v>10</v>
      </c>
      <c r="K23" s="21" t="s">
        <v>1</v>
      </c>
      <c r="L23" s="21">
        <v>3</v>
      </c>
      <c r="M23" s="24" t="s">
        <v>27</v>
      </c>
      <c r="N23" s="50"/>
      <c r="O23" s="24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</row>
    <row r="24" spans="1:541" ht="19.5" customHeight="1" x14ac:dyDescent="0.25">
      <c r="A24" s="5" t="s">
        <v>59</v>
      </c>
      <c r="B24" s="5" t="s">
        <v>4</v>
      </c>
      <c r="C24" s="3" t="s">
        <v>16</v>
      </c>
      <c r="D24" s="5"/>
      <c r="E24" s="5" t="s">
        <v>44</v>
      </c>
      <c r="F24" s="20">
        <v>2</v>
      </c>
      <c r="G24" s="3">
        <v>3</v>
      </c>
      <c r="H24" s="3" t="s">
        <v>18</v>
      </c>
      <c r="I24" s="21">
        <v>2</v>
      </c>
      <c r="J24" s="3">
        <v>8</v>
      </c>
      <c r="K24" s="21" t="s">
        <v>1</v>
      </c>
      <c r="L24" s="3">
        <v>3</v>
      </c>
      <c r="M24" s="2" t="s">
        <v>26</v>
      </c>
      <c r="N24" s="2"/>
      <c r="O24" s="2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</row>
    <row r="25" spans="1:541" ht="18.75" customHeight="1" x14ac:dyDescent="0.25">
      <c r="A25" s="5" t="s">
        <v>59</v>
      </c>
      <c r="B25" s="5" t="s">
        <v>4</v>
      </c>
      <c r="C25" s="3" t="s">
        <v>16</v>
      </c>
      <c r="D25" s="5"/>
      <c r="E25" s="114" t="s">
        <v>157</v>
      </c>
      <c r="F25" s="20">
        <v>44</v>
      </c>
      <c r="G25" s="3">
        <v>3</v>
      </c>
      <c r="H25" s="3" t="s">
        <v>18</v>
      </c>
      <c r="I25" s="21">
        <v>2</v>
      </c>
      <c r="J25" s="3">
        <v>8</v>
      </c>
      <c r="K25" s="21" t="s">
        <v>21</v>
      </c>
      <c r="L25" s="3">
        <v>3</v>
      </c>
      <c r="M25" s="2" t="s">
        <v>32</v>
      </c>
      <c r="N25" s="2"/>
      <c r="O25" s="1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</row>
    <row r="26" spans="1:541" ht="15.75" x14ac:dyDescent="0.25">
      <c r="A26" s="5" t="s">
        <v>59</v>
      </c>
      <c r="B26" s="5" t="s">
        <v>4</v>
      </c>
      <c r="C26" s="3" t="s">
        <v>16</v>
      </c>
      <c r="D26" s="5"/>
      <c r="E26" s="20" t="s">
        <v>61</v>
      </c>
      <c r="F26" s="20">
        <v>7</v>
      </c>
      <c r="G26" s="21">
        <v>3</v>
      </c>
      <c r="H26" s="21"/>
      <c r="I26" s="3">
        <v>2</v>
      </c>
      <c r="J26" s="3">
        <v>8</v>
      </c>
      <c r="K26" s="3" t="s">
        <v>22</v>
      </c>
      <c r="L26" s="21">
        <v>4</v>
      </c>
      <c r="M26" s="2"/>
      <c r="N26" s="2"/>
      <c r="O26" s="2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</row>
    <row r="27" spans="1:541" ht="16.5" customHeight="1" x14ac:dyDescent="0.25">
      <c r="A27" s="5" t="s">
        <v>59</v>
      </c>
      <c r="B27" s="5" t="s">
        <v>4</v>
      </c>
      <c r="C27" s="3" t="s">
        <v>16</v>
      </c>
      <c r="D27" s="5"/>
      <c r="E27" s="20" t="s">
        <v>60</v>
      </c>
      <c r="F27" s="20">
        <v>7</v>
      </c>
      <c r="G27" s="21">
        <v>3</v>
      </c>
      <c r="H27" s="21"/>
      <c r="I27" s="3">
        <v>2</v>
      </c>
      <c r="J27" s="3">
        <v>8</v>
      </c>
      <c r="K27" s="3" t="s">
        <v>22</v>
      </c>
      <c r="L27" s="21">
        <v>3</v>
      </c>
      <c r="M27" s="2"/>
      <c r="N27" s="2"/>
      <c r="O27" s="2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</row>
    <row r="28" spans="1:541" ht="15.75" x14ac:dyDescent="0.25">
      <c r="A28" s="5" t="s">
        <v>59</v>
      </c>
      <c r="B28" s="5" t="s">
        <v>4</v>
      </c>
      <c r="C28" s="3" t="s">
        <v>16</v>
      </c>
      <c r="D28" s="5"/>
      <c r="E28" s="20" t="s">
        <v>133</v>
      </c>
      <c r="F28" s="20">
        <v>3</v>
      </c>
      <c r="G28" s="21">
        <v>3</v>
      </c>
      <c r="H28" s="21" t="s">
        <v>2</v>
      </c>
      <c r="I28" s="21">
        <v>2</v>
      </c>
      <c r="J28" s="21">
        <v>8</v>
      </c>
      <c r="K28" s="21" t="s">
        <v>1</v>
      </c>
      <c r="L28" s="21">
        <v>3</v>
      </c>
      <c r="M28" s="24" t="s">
        <v>27</v>
      </c>
      <c r="N28" s="24"/>
      <c r="O28" s="24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</row>
    <row r="29" spans="1:541" ht="15.75" x14ac:dyDescent="0.25">
      <c r="A29" s="5" t="s">
        <v>59</v>
      </c>
      <c r="B29" s="5" t="s">
        <v>4</v>
      </c>
      <c r="C29" s="3" t="s">
        <v>16</v>
      </c>
      <c r="D29" s="5"/>
      <c r="E29" s="20" t="s">
        <v>132</v>
      </c>
      <c r="F29" s="20">
        <v>44</v>
      </c>
      <c r="G29" s="21">
        <v>3</v>
      </c>
      <c r="H29" s="21" t="s">
        <v>2</v>
      </c>
      <c r="I29" s="21">
        <v>3</v>
      </c>
      <c r="J29" s="21">
        <v>12</v>
      </c>
      <c r="K29" s="21" t="s">
        <v>21</v>
      </c>
      <c r="L29" s="21">
        <v>4</v>
      </c>
      <c r="M29" s="12" t="s">
        <v>31</v>
      </c>
      <c r="N29" s="24"/>
      <c r="O29" s="34"/>
    </row>
    <row r="30" spans="1:541" ht="47.25" x14ac:dyDescent="0.25">
      <c r="A30" s="5" t="s">
        <v>59</v>
      </c>
      <c r="B30" s="5" t="s">
        <v>4</v>
      </c>
      <c r="C30" s="3" t="s">
        <v>16</v>
      </c>
      <c r="D30" s="34"/>
      <c r="E30" s="24" t="s">
        <v>87</v>
      </c>
      <c r="F30" s="113">
        <v>44</v>
      </c>
      <c r="G30" s="26">
        <v>3</v>
      </c>
      <c r="H30" s="26" t="s">
        <v>2</v>
      </c>
      <c r="I30" s="26">
        <v>2</v>
      </c>
      <c r="J30" s="26">
        <v>8</v>
      </c>
      <c r="K30" s="26" t="s">
        <v>21</v>
      </c>
      <c r="L30" s="26">
        <v>3</v>
      </c>
      <c r="M30" s="22" t="s">
        <v>53</v>
      </c>
      <c r="N30" s="24" t="s">
        <v>117</v>
      </c>
      <c r="O30" s="34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</row>
    <row r="31" spans="1:541" s="45" customFormat="1" ht="15.75" x14ac:dyDescent="0.25">
      <c r="A31" s="46" t="s">
        <v>64</v>
      </c>
      <c r="B31" s="38"/>
      <c r="C31" s="39"/>
      <c r="D31" s="38"/>
      <c r="E31" s="46"/>
      <c r="F31" s="46"/>
      <c r="G31" s="39"/>
      <c r="H31" s="39"/>
      <c r="I31" s="42">
        <f>SUM(I22:I30)</f>
        <v>19</v>
      </c>
      <c r="J31" s="42">
        <f>SUM(J22:J30)</f>
        <v>78</v>
      </c>
      <c r="K31" s="42"/>
      <c r="L31" s="42">
        <f>SUM(L22:L30)</f>
        <v>29</v>
      </c>
      <c r="M31" s="43"/>
      <c r="N31" s="43"/>
      <c r="O31" s="43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</row>
    <row r="32" spans="1:541" ht="15.75" x14ac:dyDescent="0.25">
      <c r="A32" s="5" t="s">
        <v>59</v>
      </c>
      <c r="B32" s="5" t="s">
        <v>4</v>
      </c>
      <c r="C32" s="3" t="s">
        <v>16</v>
      </c>
      <c r="D32" s="5"/>
      <c r="E32" s="20" t="s">
        <v>23</v>
      </c>
      <c r="F32" s="20">
        <v>3</v>
      </c>
      <c r="G32" s="21">
        <v>4</v>
      </c>
      <c r="H32" s="21" t="s">
        <v>24</v>
      </c>
      <c r="I32" s="21">
        <v>160</v>
      </c>
      <c r="J32" s="21">
        <v>50</v>
      </c>
      <c r="K32" s="21" t="s">
        <v>1</v>
      </c>
      <c r="L32" s="21">
        <v>10</v>
      </c>
      <c r="M32" s="24" t="s">
        <v>42</v>
      </c>
      <c r="N32" s="24" t="s">
        <v>100</v>
      </c>
      <c r="O32" s="24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</row>
    <row r="33" spans="1:540" ht="31.5" x14ac:dyDescent="0.25">
      <c r="A33" s="5" t="s">
        <v>59</v>
      </c>
      <c r="B33" s="5" t="s">
        <v>4</v>
      </c>
      <c r="C33" s="3" t="s">
        <v>16</v>
      </c>
      <c r="D33" s="5"/>
      <c r="E33" s="5" t="s">
        <v>17</v>
      </c>
      <c r="F33" s="5">
        <v>3</v>
      </c>
      <c r="G33" s="3">
        <v>4</v>
      </c>
      <c r="H33" s="3" t="s">
        <v>18</v>
      </c>
      <c r="I33" s="21">
        <v>2</v>
      </c>
      <c r="J33" s="3">
        <v>12</v>
      </c>
      <c r="K33" s="21" t="s">
        <v>1</v>
      </c>
      <c r="L33" s="4">
        <v>4</v>
      </c>
      <c r="M33" s="2" t="s">
        <v>55</v>
      </c>
      <c r="N33" s="2" t="s">
        <v>28</v>
      </c>
      <c r="O33" s="2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</row>
    <row r="34" spans="1:540" ht="34.9" customHeight="1" x14ac:dyDescent="0.25">
      <c r="A34" s="5" t="s">
        <v>59</v>
      </c>
      <c r="B34" s="5" t="s">
        <v>4</v>
      </c>
      <c r="C34" s="3" t="s">
        <v>16</v>
      </c>
      <c r="D34" s="5"/>
      <c r="E34" s="5" t="s">
        <v>33</v>
      </c>
      <c r="F34" s="5">
        <v>1</v>
      </c>
      <c r="G34" s="3">
        <v>4</v>
      </c>
      <c r="H34" s="3" t="s">
        <v>18</v>
      </c>
      <c r="I34" s="21">
        <v>2</v>
      </c>
      <c r="J34" s="3">
        <v>8</v>
      </c>
      <c r="K34" s="21" t="s">
        <v>1</v>
      </c>
      <c r="L34" s="3">
        <v>3</v>
      </c>
      <c r="M34" s="2" t="s">
        <v>54</v>
      </c>
      <c r="N34" s="24" t="s">
        <v>116</v>
      </c>
      <c r="O34" s="2" t="s">
        <v>137</v>
      </c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</row>
    <row r="35" spans="1:540" ht="19.5" customHeight="1" x14ac:dyDescent="0.25">
      <c r="A35" s="5" t="s">
        <v>59</v>
      </c>
      <c r="B35" s="5" t="s">
        <v>4</v>
      </c>
      <c r="C35" s="3" t="s">
        <v>16</v>
      </c>
      <c r="D35" s="5"/>
      <c r="E35" s="5" t="s">
        <v>93</v>
      </c>
      <c r="F35" s="5">
        <v>5</v>
      </c>
      <c r="G35" s="3">
        <v>4</v>
      </c>
      <c r="H35" s="3" t="s">
        <v>18</v>
      </c>
      <c r="I35" s="21">
        <v>2</v>
      </c>
      <c r="J35" s="3">
        <v>12</v>
      </c>
      <c r="K35" s="21" t="s">
        <v>1</v>
      </c>
      <c r="L35" s="3">
        <v>4</v>
      </c>
      <c r="M35" s="2" t="s">
        <v>50</v>
      </c>
      <c r="N35" s="2" t="s">
        <v>28</v>
      </c>
      <c r="O35" s="2"/>
    </row>
    <row r="36" spans="1:540" ht="15.75" x14ac:dyDescent="0.25">
      <c r="A36" s="5" t="s">
        <v>59</v>
      </c>
      <c r="B36" s="5" t="s">
        <v>4</v>
      </c>
      <c r="C36" s="3" t="s">
        <v>16</v>
      </c>
      <c r="D36" s="5"/>
      <c r="E36" s="2" t="s">
        <v>108</v>
      </c>
      <c r="F36" s="20">
        <v>5</v>
      </c>
      <c r="G36" s="21">
        <v>4</v>
      </c>
      <c r="H36" s="21" t="s">
        <v>18</v>
      </c>
      <c r="I36" s="21">
        <v>2</v>
      </c>
      <c r="J36" s="21">
        <v>12</v>
      </c>
      <c r="K36" s="21" t="s">
        <v>1</v>
      </c>
      <c r="L36" s="21">
        <v>3</v>
      </c>
      <c r="M36" s="2" t="s">
        <v>27</v>
      </c>
      <c r="N36" s="2"/>
      <c r="O36" s="34"/>
    </row>
    <row r="37" spans="1:540" ht="15.75" x14ac:dyDescent="0.25">
      <c r="A37" s="5" t="s">
        <v>59</v>
      </c>
      <c r="B37" s="5" t="s">
        <v>4</v>
      </c>
      <c r="C37" s="3" t="s">
        <v>16</v>
      </c>
      <c r="D37" s="5"/>
      <c r="E37" s="71" t="s">
        <v>154</v>
      </c>
      <c r="F37" s="71">
        <v>3</v>
      </c>
      <c r="G37" s="16">
        <v>4</v>
      </c>
      <c r="H37" s="16" t="s">
        <v>2</v>
      </c>
      <c r="I37" s="26">
        <v>2</v>
      </c>
      <c r="J37" s="26">
        <v>12</v>
      </c>
      <c r="K37" s="26" t="s">
        <v>1</v>
      </c>
      <c r="L37" s="16">
        <v>3</v>
      </c>
      <c r="M37" s="71" t="s">
        <v>25</v>
      </c>
      <c r="N37" s="71"/>
      <c r="O37" s="2"/>
    </row>
    <row r="38" spans="1:540" ht="15.75" x14ac:dyDescent="0.25">
      <c r="A38" s="46" t="s">
        <v>65</v>
      </c>
      <c r="B38" s="38"/>
      <c r="C38" s="39"/>
      <c r="D38" s="38"/>
      <c r="E38" s="46"/>
      <c r="F38" s="46"/>
      <c r="G38" s="39"/>
      <c r="H38" s="39"/>
      <c r="I38" s="42">
        <f>SUM(I32:I37)</f>
        <v>170</v>
      </c>
      <c r="J38" s="41">
        <f>SUM(J32:J37)</f>
        <v>106</v>
      </c>
      <c r="K38" s="39"/>
      <c r="L38" s="42">
        <f>SUM(L32:L37)</f>
        <v>27</v>
      </c>
      <c r="M38" s="43"/>
      <c r="N38" s="43"/>
      <c r="O38" s="43"/>
    </row>
    <row r="39" spans="1:540" ht="15.75" x14ac:dyDescent="0.25">
      <c r="A39" s="5" t="s">
        <v>59</v>
      </c>
      <c r="B39" s="5" t="s">
        <v>4</v>
      </c>
      <c r="C39" s="3" t="s">
        <v>16</v>
      </c>
      <c r="D39" s="5"/>
      <c r="E39" s="5" t="s">
        <v>36</v>
      </c>
      <c r="F39" s="5">
        <v>6</v>
      </c>
      <c r="G39" s="3">
        <v>5</v>
      </c>
      <c r="H39" s="3" t="s">
        <v>18</v>
      </c>
      <c r="I39" s="21">
        <v>1</v>
      </c>
      <c r="J39" s="3">
        <v>5</v>
      </c>
      <c r="K39" s="21" t="s">
        <v>1</v>
      </c>
      <c r="L39" s="3">
        <v>5</v>
      </c>
      <c r="M39" s="2" t="s">
        <v>31</v>
      </c>
      <c r="N39" s="2"/>
      <c r="O39" s="2" t="s">
        <v>33</v>
      </c>
    </row>
    <row r="40" spans="1:540" s="56" customFormat="1" ht="33" customHeight="1" x14ac:dyDescent="0.25">
      <c r="A40" s="53" t="s">
        <v>59</v>
      </c>
      <c r="B40" s="53" t="s">
        <v>4</v>
      </c>
      <c r="C40" s="54" t="s">
        <v>16</v>
      </c>
      <c r="D40" s="53"/>
      <c r="E40" s="5" t="s">
        <v>46</v>
      </c>
      <c r="F40" s="5">
        <v>5</v>
      </c>
      <c r="G40" s="3">
        <v>5</v>
      </c>
      <c r="H40" s="3" t="s">
        <v>24</v>
      </c>
      <c r="I40" s="21">
        <v>200</v>
      </c>
      <c r="J40" s="3">
        <v>60</v>
      </c>
      <c r="K40" s="21" t="s">
        <v>1</v>
      </c>
      <c r="L40" s="3">
        <v>12</v>
      </c>
      <c r="M40" s="2" t="s">
        <v>55</v>
      </c>
      <c r="N40" s="55"/>
      <c r="O40" s="2" t="s">
        <v>118</v>
      </c>
    </row>
    <row r="41" spans="1:540" ht="19.5" customHeight="1" x14ac:dyDescent="0.25">
      <c r="A41" s="5" t="s">
        <v>59</v>
      </c>
      <c r="B41" s="5" t="s">
        <v>4</v>
      </c>
      <c r="C41" s="3" t="s">
        <v>16</v>
      </c>
      <c r="D41" s="5"/>
      <c r="E41" s="5" t="s">
        <v>94</v>
      </c>
      <c r="F41" s="5">
        <v>5</v>
      </c>
      <c r="G41" s="3">
        <v>5</v>
      </c>
      <c r="H41" s="3" t="s">
        <v>18</v>
      </c>
      <c r="I41" s="21">
        <v>2</v>
      </c>
      <c r="J41" s="3">
        <v>12</v>
      </c>
      <c r="K41" s="21" t="s">
        <v>1</v>
      </c>
      <c r="L41" s="3">
        <v>4</v>
      </c>
      <c r="M41" s="2" t="s">
        <v>50</v>
      </c>
      <c r="N41" s="2" t="s">
        <v>28</v>
      </c>
      <c r="O41" s="2" t="s">
        <v>105</v>
      </c>
    </row>
    <row r="42" spans="1:540" ht="19.5" customHeight="1" x14ac:dyDescent="0.25">
      <c r="A42" s="5" t="s">
        <v>59</v>
      </c>
      <c r="B42" s="5" t="s">
        <v>4</v>
      </c>
      <c r="C42" s="3" t="s">
        <v>16</v>
      </c>
      <c r="D42" s="5"/>
      <c r="E42" s="5" t="s">
        <v>68</v>
      </c>
      <c r="F42" s="77"/>
      <c r="G42" s="3"/>
      <c r="H42" s="3"/>
      <c r="I42" s="21"/>
      <c r="J42" s="18"/>
      <c r="K42" s="21"/>
      <c r="L42" s="3"/>
      <c r="M42" s="2"/>
      <c r="N42" s="2"/>
      <c r="O42" s="2"/>
    </row>
    <row r="43" spans="1:540" ht="19.5" customHeight="1" x14ac:dyDescent="0.25">
      <c r="A43" s="5" t="s">
        <v>59</v>
      </c>
      <c r="B43" s="5" t="s">
        <v>4</v>
      </c>
      <c r="C43" s="3" t="s">
        <v>16</v>
      </c>
      <c r="D43" s="5"/>
      <c r="E43" s="5" t="s">
        <v>68</v>
      </c>
      <c r="F43" s="77"/>
      <c r="G43" s="3"/>
      <c r="H43" s="3"/>
      <c r="I43" s="21"/>
      <c r="J43" s="18"/>
      <c r="K43" s="21"/>
      <c r="L43" s="3"/>
      <c r="M43" s="2"/>
      <c r="N43" s="2"/>
      <c r="O43" s="2"/>
    </row>
    <row r="44" spans="1:540" ht="15.75" x14ac:dyDescent="0.25">
      <c r="A44" s="5" t="s">
        <v>59</v>
      </c>
      <c r="B44" s="5" t="s">
        <v>4</v>
      </c>
      <c r="C44" s="3" t="s">
        <v>16</v>
      </c>
      <c r="D44" s="34"/>
      <c r="E44" s="5" t="s">
        <v>68</v>
      </c>
      <c r="F44" s="78"/>
      <c r="G44" s="34"/>
      <c r="H44" s="34"/>
      <c r="I44" s="22"/>
      <c r="J44" s="34"/>
      <c r="K44" s="22"/>
      <c r="L44" s="34"/>
      <c r="M44" s="34"/>
      <c r="N44" s="15"/>
      <c r="O44" s="2"/>
    </row>
    <row r="45" spans="1:540" ht="15.75" x14ac:dyDescent="0.25">
      <c r="A45" s="5" t="s">
        <v>59</v>
      </c>
      <c r="B45" s="5" t="s">
        <v>4</v>
      </c>
      <c r="C45" s="3" t="s">
        <v>16</v>
      </c>
      <c r="D45" s="34"/>
      <c r="E45" s="5" t="s">
        <v>68</v>
      </c>
      <c r="F45" s="78"/>
      <c r="G45" s="34"/>
      <c r="H45" s="34"/>
      <c r="I45" s="22"/>
      <c r="J45" s="34"/>
      <c r="K45" s="22"/>
      <c r="L45" s="34"/>
      <c r="M45" s="34"/>
      <c r="N45" s="34"/>
      <c r="O45" s="2"/>
    </row>
    <row r="46" spans="1:540" s="45" customFormat="1" ht="15.75" x14ac:dyDescent="0.25">
      <c r="A46" s="46" t="s">
        <v>66</v>
      </c>
      <c r="B46" s="38"/>
      <c r="C46" s="39"/>
      <c r="D46" s="38"/>
      <c r="E46" s="46"/>
      <c r="F46" s="79"/>
      <c r="G46" s="39"/>
      <c r="H46" s="39"/>
      <c r="I46" s="42">
        <f>SUM(I39:I45)</f>
        <v>203</v>
      </c>
      <c r="J46" s="42">
        <f>SUM(J39:J45)</f>
        <v>77</v>
      </c>
      <c r="K46" s="39"/>
      <c r="L46" s="42">
        <f>SUM(L39:L45)</f>
        <v>21</v>
      </c>
      <c r="M46" s="43"/>
      <c r="N46" s="43"/>
      <c r="O46" s="43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</row>
    <row r="47" spans="1:540" ht="43.9" customHeight="1" x14ac:dyDescent="0.25">
      <c r="A47" s="5" t="s">
        <v>59</v>
      </c>
      <c r="B47" s="5" t="s">
        <v>4</v>
      </c>
      <c r="C47" s="3" t="s">
        <v>16</v>
      </c>
      <c r="D47" s="5"/>
      <c r="E47" s="5" t="s">
        <v>37</v>
      </c>
      <c r="F47" s="20">
        <v>6</v>
      </c>
      <c r="G47" s="21">
        <v>6</v>
      </c>
      <c r="H47" s="21" t="s">
        <v>18</v>
      </c>
      <c r="I47" s="21">
        <v>1</v>
      </c>
      <c r="J47" s="21">
        <v>5</v>
      </c>
      <c r="K47" s="21" t="s">
        <v>1</v>
      </c>
      <c r="L47" s="21">
        <v>5</v>
      </c>
      <c r="M47" s="2" t="s">
        <v>31</v>
      </c>
      <c r="N47" s="2"/>
      <c r="O47" s="2" t="s">
        <v>138</v>
      </c>
    </row>
    <row r="48" spans="1:540" ht="38.450000000000003" customHeight="1" x14ac:dyDescent="0.25">
      <c r="A48" s="5" t="s">
        <v>59</v>
      </c>
      <c r="B48" s="5" t="s">
        <v>4</v>
      </c>
      <c r="C48" s="3" t="s">
        <v>16</v>
      </c>
      <c r="D48" s="5"/>
      <c r="E48" s="5" t="s">
        <v>47</v>
      </c>
      <c r="F48" s="20">
        <v>5</v>
      </c>
      <c r="G48" s="21">
        <v>6</v>
      </c>
      <c r="H48" s="21" t="s">
        <v>24</v>
      </c>
      <c r="I48" s="21">
        <v>200</v>
      </c>
      <c r="J48" s="21">
        <v>60</v>
      </c>
      <c r="K48" s="21" t="s">
        <v>1</v>
      </c>
      <c r="L48" s="21">
        <v>13</v>
      </c>
      <c r="M48" s="2" t="s">
        <v>55</v>
      </c>
      <c r="N48" s="2"/>
      <c r="O48" s="2" t="s">
        <v>119</v>
      </c>
    </row>
    <row r="49" spans="1:232" ht="49.15" customHeight="1" x14ac:dyDescent="0.25">
      <c r="A49" s="5" t="s">
        <v>59</v>
      </c>
      <c r="B49" s="5" t="s">
        <v>4</v>
      </c>
      <c r="C49" s="3" t="s">
        <v>16</v>
      </c>
      <c r="D49" s="5"/>
      <c r="E49" s="5" t="s">
        <v>43</v>
      </c>
      <c r="F49" s="20">
        <v>5</v>
      </c>
      <c r="G49" s="21">
        <v>6</v>
      </c>
      <c r="H49" s="21" t="s">
        <v>18</v>
      </c>
      <c r="I49" s="21">
        <v>2</v>
      </c>
      <c r="J49" s="21">
        <v>8</v>
      </c>
      <c r="K49" s="21" t="s">
        <v>1</v>
      </c>
      <c r="L49" s="21">
        <v>3</v>
      </c>
      <c r="M49" s="2" t="s">
        <v>41</v>
      </c>
      <c r="N49" s="2"/>
      <c r="O49" s="2" t="s">
        <v>120</v>
      </c>
    </row>
    <row r="50" spans="1:232" ht="18.75" customHeight="1" x14ac:dyDescent="0.25">
      <c r="A50" s="5" t="s">
        <v>59</v>
      </c>
      <c r="B50" s="5" t="s">
        <v>4</v>
      </c>
      <c r="C50" s="3" t="s">
        <v>16</v>
      </c>
      <c r="D50" s="5"/>
      <c r="E50" s="5" t="s">
        <v>68</v>
      </c>
      <c r="F50" s="59"/>
      <c r="G50" s="3"/>
      <c r="H50" s="3"/>
      <c r="I50" s="21"/>
      <c r="J50" s="18"/>
      <c r="K50" s="21"/>
      <c r="L50" s="3"/>
      <c r="M50" s="2"/>
      <c r="N50" s="2"/>
      <c r="O50" s="72"/>
    </row>
    <row r="51" spans="1:232" ht="18.75" customHeight="1" x14ac:dyDescent="0.25">
      <c r="A51" s="5" t="s">
        <v>59</v>
      </c>
      <c r="B51" s="5" t="s">
        <v>4</v>
      </c>
      <c r="C51" s="3" t="s">
        <v>16</v>
      </c>
      <c r="D51" s="5"/>
      <c r="E51" s="5" t="s">
        <v>68</v>
      </c>
      <c r="F51" s="59"/>
      <c r="G51" s="16"/>
      <c r="H51" s="16"/>
      <c r="I51" s="26"/>
      <c r="J51" s="17"/>
      <c r="K51" s="26"/>
      <c r="L51" s="16"/>
      <c r="M51" s="29"/>
      <c r="N51" s="2"/>
      <c r="O51" s="72"/>
    </row>
    <row r="52" spans="1:232" ht="15.75" x14ac:dyDescent="0.25">
      <c r="A52" s="5" t="s">
        <v>59</v>
      </c>
      <c r="B52" s="5" t="s">
        <v>4</v>
      </c>
      <c r="C52" s="3" t="s">
        <v>16</v>
      </c>
      <c r="D52" s="5"/>
      <c r="E52" s="5" t="s">
        <v>68</v>
      </c>
      <c r="F52" s="58"/>
      <c r="G52" s="16"/>
      <c r="H52" s="16"/>
      <c r="I52" s="26"/>
      <c r="J52" s="17"/>
      <c r="K52" s="26"/>
      <c r="L52" s="16"/>
      <c r="M52" s="29"/>
      <c r="N52" s="2"/>
      <c r="O52" s="72"/>
    </row>
    <row r="53" spans="1:232" ht="15.75" customHeight="1" x14ac:dyDescent="0.25">
      <c r="A53" s="46" t="s">
        <v>67</v>
      </c>
      <c r="B53" s="38"/>
      <c r="C53" s="39"/>
      <c r="D53" s="38"/>
      <c r="E53" s="46"/>
      <c r="F53" s="40"/>
      <c r="G53" s="39"/>
      <c r="H53" s="39"/>
      <c r="I53" s="42">
        <f>SUM(I47:I52)</f>
        <v>203</v>
      </c>
      <c r="J53" s="42">
        <f>SUM(J47:J52)</f>
        <v>73</v>
      </c>
      <c r="K53" s="42"/>
      <c r="L53" s="42">
        <f>SUM(L47:L52)</f>
        <v>21</v>
      </c>
      <c r="M53" s="43"/>
      <c r="N53" s="43"/>
      <c r="O53" s="43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</row>
    <row r="54" spans="1:232" s="45" customFormat="1" ht="15.75" x14ac:dyDescent="0.25">
      <c r="A54" s="22"/>
      <c r="B54" s="20"/>
      <c r="C54" s="21"/>
      <c r="D54" s="20"/>
      <c r="E54" s="20"/>
      <c r="F54" s="23"/>
      <c r="G54" s="26"/>
      <c r="H54" s="26"/>
      <c r="I54" s="111">
        <f>I11+I21+I31+I38+I46+I53</f>
        <v>631</v>
      </c>
      <c r="J54" s="111">
        <f>J11+J21+J31+J38+J46+J53</f>
        <v>491</v>
      </c>
      <c r="K54" s="111"/>
      <c r="L54" s="111">
        <f>L11+L21+L31+L38+L46+L53</f>
        <v>159</v>
      </c>
      <c r="M54" s="50"/>
      <c r="N54" s="24"/>
      <c r="O54" s="22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</row>
    <row r="55" spans="1:232" s="45" customFormat="1" x14ac:dyDescent="0.3">
      <c r="A55" s="22"/>
      <c r="B55" s="20"/>
      <c r="C55" s="21"/>
      <c r="D55" s="20"/>
      <c r="E55" s="20"/>
      <c r="F55" s="23"/>
      <c r="G55" s="26"/>
      <c r="H55" s="26"/>
      <c r="I55" s="28"/>
      <c r="J55" s="28"/>
      <c r="K55" s="28"/>
      <c r="L55" s="28"/>
      <c r="M55" s="50"/>
      <c r="N55" s="24"/>
      <c r="O55" s="73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</row>
    <row r="56" spans="1:232" s="45" customFormat="1" ht="37.5" customHeight="1" x14ac:dyDescent="0.25">
      <c r="A56" s="22"/>
      <c r="B56" s="5"/>
      <c r="C56" s="3"/>
      <c r="D56" s="5"/>
      <c r="E56" s="75" t="s">
        <v>70</v>
      </c>
      <c r="F56" s="125" t="s">
        <v>92</v>
      </c>
      <c r="G56" s="126"/>
      <c r="H56" s="126"/>
      <c r="I56" s="126"/>
      <c r="J56" s="126"/>
      <c r="K56" s="126"/>
      <c r="L56" s="126"/>
      <c r="M56" s="126"/>
      <c r="N56" s="126"/>
      <c r="O56" s="127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</row>
    <row r="57" spans="1:232" s="45" customFormat="1" x14ac:dyDescent="0.3">
      <c r="A57" s="22"/>
      <c r="B57" s="3"/>
      <c r="C57" s="3"/>
      <c r="D57" s="5"/>
      <c r="E57" s="80"/>
      <c r="F57" s="7"/>
      <c r="G57" s="16"/>
      <c r="H57" s="16"/>
      <c r="I57" s="16"/>
      <c r="J57" s="17"/>
      <c r="K57" s="16"/>
      <c r="L57" s="16"/>
      <c r="M57" s="29"/>
      <c r="N57" s="2"/>
      <c r="O57" s="72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</row>
    <row r="58" spans="1:232" s="45" customFormat="1" ht="15.75" x14ac:dyDescent="0.25">
      <c r="A58" s="5" t="s">
        <v>59</v>
      </c>
      <c r="B58" s="5" t="s">
        <v>4</v>
      </c>
      <c r="C58" s="3" t="s">
        <v>16</v>
      </c>
      <c r="D58" s="5"/>
      <c r="E58" s="20" t="s">
        <v>139</v>
      </c>
      <c r="F58" s="20">
        <v>24</v>
      </c>
      <c r="G58" s="21">
        <v>5</v>
      </c>
      <c r="H58" s="21" t="s">
        <v>18</v>
      </c>
      <c r="I58" s="21">
        <v>2</v>
      </c>
      <c r="J58" s="21">
        <v>8</v>
      </c>
      <c r="K58" s="21" t="s">
        <v>21</v>
      </c>
      <c r="L58" s="21">
        <v>3</v>
      </c>
      <c r="M58" s="24" t="s">
        <v>52</v>
      </c>
      <c r="N58" s="24" t="s">
        <v>29</v>
      </c>
      <c r="O58" s="24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</row>
    <row r="59" spans="1:232" s="45" customFormat="1" ht="15.75" x14ac:dyDescent="0.25">
      <c r="A59" s="5" t="s">
        <v>59</v>
      </c>
      <c r="B59" s="5" t="s">
        <v>4</v>
      </c>
      <c r="C59" s="3" t="s">
        <v>16</v>
      </c>
      <c r="D59" s="5"/>
      <c r="E59" s="34" t="s">
        <v>155</v>
      </c>
      <c r="F59" s="5">
        <v>24</v>
      </c>
      <c r="G59" s="16">
        <v>5</v>
      </c>
      <c r="H59" s="16" t="s">
        <v>2</v>
      </c>
      <c r="I59" s="16">
        <v>2</v>
      </c>
      <c r="J59" s="16">
        <v>8</v>
      </c>
      <c r="K59" s="21" t="s">
        <v>21</v>
      </c>
      <c r="L59" s="16">
        <v>3</v>
      </c>
      <c r="M59" s="25" t="s">
        <v>50</v>
      </c>
      <c r="N59" s="24" t="s">
        <v>28</v>
      </c>
      <c r="O59" s="72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</row>
    <row r="60" spans="1:232" s="45" customFormat="1" ht="15.75" x14ac:dyDescent="0.25">
      <c r="A60" s="5" t="s">
        <v>59</v>
      </c>
      <c r="B60" s="5" t="s">
        <v>4</v>
      </c>
      <c r="C60" s="88" t="s">
        <v>16</v>
      </c>
      <c r="D60" s="5"/>
      <c r="E60" s="5" t="s">
        <v>71</v>
      </c>
      <c r="F60" s="5">
        <v>24</v>
      </c>
      <c r="G60" s="16">
        <v>5</v>
      </c>
      <c r="H60" s="16" t="s">
        <v>2</v>
      </c>
      <c r="I60" s="16">
        <v>2</v>
      </c>
      <c r="J60" s="16">
        <v>12</v>
      </c>
      <c r="K60" s="21" t="s">
        <v>21</v>
      </c>
      <c r="L60" s="16">
        <v>4</v>
      </c>
      <c r="M60" s="2" t="s">
        <v>50</v>
      </c>
      <c r="N60" s="2" t="s">
        <v>28</v>
      </c>
      <c r="O60" s="72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</row>
    <row r="61" spans="1:232" s="45" customFormat="1" ht="15.75" x14ac:dyDescent="0.25">
      <c r="A61" s="38" t="s">
        <v>66</v>
      </c>
      <c r="B61" s="44"/>
      <c r="C61" s="44"/>
      <c r="D61" s="44"/>
      <c r="E61" s="44"/>
      <c r="F61" s="44"/>
      <c r="G61" s="44"/>
      <c r="H61" s="44"/>
      <c r="I61" s="90">
        <f>SUM(I58:I60)</f>
        <v>6</v>
      </c>
      <c r="J61" s="90">
        <f>SUM(J58:J60)</f>
        <v>28</v>
      </c>
      <c r="K61" s="39"/>
      <c r="L61" s="90">
        <f>SUM(L58:L60)</f>
        <v>10</v>
      </c>
      <c r="M61" s="48"/>
      <c r="N61" s="44"/>
      <c r="O61" s="43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</row>
    <row r="62" spans="1:232" s="45" customFormat="1" ht="15.75" x14ac:dyDescent="0.25">
      <c r="A62" s="5" t="s">
        <v>59</v>
      </c>
      <c r="B62" s="5" t="s">
        <v>4</v>
      </c>
      <c r="C62" s="3" t="s">
        <v>16</v>
      </c>
      <c r="D62" s="5"/>
      <c r="E62" s="22" t="s">
        <v>72</v>
      </c>
      <c r="F62" s="20">
        <v>24</v>
      </c>
      <c r="G62" s="21">
        <v>6</v>
      </c>
      <c r="H62" s="21" t="s">
        <v>18</v>
      </c>
      <c r="I62" s="21">
        <v>2</v>
      </c>
      <c r="J62" s="21">
        <v>8</v>
      </c>
      <c r="K62" s="21" t="s">
        <v>21</v>
      </c>
      <c r="L62" s="21">
        <v>3</v>
      </c>
      <c r="M62" s="24" t="s">
        <v>31</v>
      </c>
      <c r="N62" s="24"/>
      <c r="O62" s="20" t="s">
        <v>132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</row>
    <row r="63" spans="1:232" s="45" customFormat="1" ht="15.75" x14ac:dyDescent="0.25">
      <c r="A63" s="5" t="s">
        <v>59</v>
      </c>
      <c r="B63" s="5" t="s">
        <v>4</v>
      </c>
      <c r="C63" s="3" t="s">
        <v>16</v>
      </c>
      <c r="D63" s="5"/>
      <c r="E63" s="34" t="s">
        <v>140</v>
      </c>
      <c r="F63" s="5">
        <v>24</v>
      </c>
      <c r="G63" s="16">
        <v>6</v>
      </c>
      <c r="H63" s="16" t="s">
        <v>2</v>
      </c>
      <c r="I63" s="21">
        <v>2</v>
      </c>
      <c r="J63" s="16">
        <v>12</v>
      </c>
      <c r="K63" s="21" t="s">
        <v>21</v>
      </c>
      <c r="L63" s="16">
        <v>4</v>
      </c>
      <c r="M63" s="2" t="s">
        <v>50</v>
      </c>
      <c r="N63" s="2" t="s">
        <v>28</v>
      </c>
      <c r="O63" s="72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</row>
    <row r="64" spans="1:232" s="45" customFormat="1" ht="15.75" x14ac:dyDescent="0.25">
      <c r="A64" s="5" t="s">
        <v>59</v>
      </c>
      <c r="B64" s="5" t="s">
        <v>4</v>
      </c>
      <c r="C64" s="3" t="s">
        <v>16</v>
      </c>
      <c r="D64" s="5"/>
      <c r="E64" s="20" t="s">
        <v>128</v>
      </c>
      <c r="F64" s="20">
        <v>24</v>
      </c>
      <c r="G64" s="21">
        <v>6</v>
      </c>
      <c r="H64" s="21" t="s">
        <v>2</v>
      </c>
      <c r="I64" s="21">
        <v>2</v>
      </c>
      <c r="J64" s="21">
        <v>12</v>
      </c>
      <c r="K64" s="21" t="s">
        <v>21</v>
      </c>
      <c r="L64" s="21">
        <v>4</v>
      </c>
      <c r="M64" s="24" t="s">
        <v>54</v>
      </c>
      <c r="N64" s="2" t="s">
        <v>28</v>
      </c>
      <c r="O64" s="50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</row>
    <row r="65" spans="1:232" s="45" customFormat="1" ht="15.75" x14ac:dyDescent="0.25">
      <c r="A65" s="44" t="s">
        <v>67</v>
      </c>
      <c r="B65" s="38"/>
      <c r="C65" s="39"/>
      <c r="D65" s="38"/>
      <c r="E65" s="84"/>
      <c r="F65" s="40"/>
      <c r="G65" s="39"/>
      <c r="H65" s="39"/>
      <c r="I65" s="42">
        <f>SUM(I62:I64)</f>
        <v>6</v>
      </c>
      <c r="J65" s="42">
        <f>SUM(J62:J64)</f>
        <v>32</v>
      </c>
      <c r="K65" s="39"/>
      <c r="L65" s="42">
        <f>SUM(L62:L64)</f>
        <v>11</v>
      </c>
      <c r="M65" s="47"/>
      <c r="N65" s="43"/>
      <c r="O65" s="43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</row>
    <row r="66" spans="1:232" s="45" customFormat="1" ht="15.75" x14ac:dyDescent="0.25">
      <c r="A66" s="15"/>
      <c r="B66" s="5"/>
      <c r="C66" s="3"/>
      <c r="D66" s="5"/>
      <c r="E66" s="67"/>
      <c r="F66" s="7"/>
      <c r="G66" s="3"/>
      <c r="H66" s="57"/>
      <c r="I66" s="3"/>
      <c r="J66" s="18"/>
      <c r="K66" s="3"/>
      <c r="L66" s="81"/>
      <c r="M66" s="74"/>
      <c r="N66" s="29"/>
      <c r="O66" s="24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</row>
    <row r="67" spans="1:232" s="45" customFormat="1" ht="15.75" x14ac:dyDescent="0.25">
      <c r="A67" s="15"/>
      <c r="B67" s="5"/>
      <c r="C67" s="3"/>
      <c r="D67" s="5"/>
      <c r="E67" s="67"/>
      <c r="F67" s="7"/>
      <c r="G67" s="3"/>
      <c r="H67" s="57"/>
      <c r="I67" s="3"/>
      <c r="J67" s="18"/>
      <c r="K67" s="3"/>
      <c r="L67" s="81"/>
      <c r="M67" s="74"/>
      <c r="N67" s="2"/>
      <c r="O67" s="50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</row>
    <row r="68" spans="1:232" s="45" customFormat="1" x14ac:dyDescent="0.3">
      <c r="A68" s="15"/>
      <c r="B68" s="5"/>
      <c r="C68" s="3"/>
      <c r="D68" s="5"/>
      <c r="E68" s="82" t="s">
        <v>69</v>
      </c>
      <c r="F68" s="128" t="s">
        <v>95</v>
      </c>
      <c r="G68" s="129"/>
      <c r="H68" s="129"/>
      <c r="I68" s="129"/>
      <c r="J68" s="129"/>
      <c r="K68" s="129"/>
      <c r="L68" s="129"/>
      <c r="M68" s="129"/>
      <c r="N68" s="129"/>
      <c r="O68" s="130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</row>
    <row r="69" spans="1:232" s="45" customFormat="1" x14ac:dyDescent="0.3">
      <c r="A69" s="5" t="s">
        <v>59</v>
      </c>
      <c r="B69" s="5" t="s">
        <v>4</v>
      </c>
      <c r="C69" s="3" t="s">
        <v>16</v>
      </c>
      <c r="D69" s="5"/>
      <c r="E69" s="5" t="s">
        <v>88</v>
      </c>
      <c r="F69" s="5">
        <v>14</v>
      </c>
      <c r="G69" s="70">
        <v>5</v>
      </c>
      <c r="H69" s="3" t="s">
        <v>2</v>
      </c>
      <c r="I69" s="3">
        <v>2</v>
      </c>
      <c r="J69" s="3">
        <v>8</v>
      </c>
      <c r="K69" s="3" t="s">
        <v>21</v>
      </c>
      <c r="L69" s="3">
        <v>3</v>
      </c>
      <c r="M69" s="2" t="s">
        <v>143</v>
      </c>
      <c r="N69" s="2"/>
      <c r="O69" s="31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</row>
    <row r="70" spans="1:232" s="45" customFormat="1" x14ac:dyDescent="0.3">
      <c r="A70" s="5" t="s">
        <v>59</v>
      </c>
      <c r="B70" s="5" t="s">
        <v>4</v>
      </c>
      <c r="C70" s="3" t="s">
        <v>16</v>
      </c>
      <c r="D70" s="5"/>
      <c r="E70" s="5" t="s">
        <v>104</v>
      </c>
      <c r="F70" s="5">
        <v>14</v>
      </c>
      <c r="G70" s="70">
        <v>5</v>
      </c>
      <c r="H70" s="21" t="s">
        <v>2</v>
      </c>
      <c r="I70" s="3">
        <v>2</v>
      </c>
      <c r="J70" s="21">
        <v>8</v>
      </c>
      <c r="K70" s="3" t="s">
        <v>21</v>
      </c>
      <c r="L70" s="21">
        <v>3</v>
      </c>
      <c r="M70" s="24" t="s">
        <v>55</v>
      </c>
      <c r="N70" s="24"/>
      <c r="O70" s="31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</row>
    <row r="71" spans="1:232" s="45" customFormat="1" x14ac:dyDescent="0.3">
      <c r="A71" s="5" t="s">
        <v>59</v>
      </c>
      <c r="B71" s="5" t="s">
        <v>4</v>
      </c>
      <c r="C71" s="3" t="s">
        <v>16</v>
      </c>
      <c r="D71" s="5"/>
      <c r="E71" s="93" t="s">
        <v>113</v>
      </c>
      <c r="F71" s="93">
        <v>14</v>
      </c>
      <c r="G71" s="92">
        <v>5</v>
      </c>
      <c r="H71" s="92" t="s">
        <v>2</v>
      </c>
      <c r="I71" s="3">
        <v>2</v>
      </c>
      <c r="J71" s="92">
        <v>10</v>
      </c>
      <c r="K71" s="3" t="s">
        <v>21</v>
      </c>
      <c r="L71" s="21">
        <v>3</v>
      </c>
      <c r="M71" s="24" t="s">
        <v>142</v>
      </c>
      <c r="N71" s="25"/>
      <c r="O71" s="31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</row>
    <row r="72" spans="1:232" s="45" customFormat="1" x14ac:dyDescent="0.3">
      <c r="A72" s="5" t="s">
        <v>59</v>
      </c>
      <c r="B72" s="5" t="s">
        <v>4</v>
      </c>
      <c r="C72" s="3" t="s">
        <v>16</v>
      </c>
      <c r="D72" s="5"/>
      <c r="E72" s="5" t="s">
        <v>150</v>
      </c>
      <c r="F72" s="20">
        <v>14</v>
      </c>
      <c r="G72" s="70">
        <v>5</v>
      </c>
      <c r="H72" s="26" t="s">
        <v>2</v>
      </c>
      <c r="I72" s="3">
        <v>2</v>
      </c>
      <c r="J72" s="26">
        <v>10</v>
      </c>
      <c r="K72" s="3" t="s">
        <v>21</v>
      </c>
      <c r="L72" s="26">
        <v>3</v>
      </c>
      <c r="M72" s="24" t="s">
        <v>30</v>
      </c>
      <c r="N72" s="85"/>
      <c r="O72" s="31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</row>
    <row r="73" spans="1:232" s="45" customFormat="1" ht="15.75" x14ac:dyDescent="0.25">
      <c r="A73" s="38" t="s">
        <v>66</v>
      </c>
      <c r="B73" s="38"/>
      <c r="C73" s="39"/>
      <c r="D73" s="38"/>
      <c r="E73" s="44"/>
      <c r="F73" s="38"/>
      <c r="G73" s="39"/>
      <c r="H73" s="39"/>
      <c r="I73" s="42">
        <f>SUM(I69:I72)</f>
        <v>8</v>
      </c>
      <c r="J73" s="42">
        <f>SUM(J69:J72)</f>
        <v>36</v>
      </c>
      <c r="K73" s="39"/>
      <c r="L73" s="42">
        <f>SUM(L69:L72)</f>
        <v>12</v>
      </c>
      <c r="M73" s="48"/>
      <c r="N73" s="43"/>
      <c r="O73" s="43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</row>
    <row r="74" spans="1:232" s="45" customFormat="1" ht="15.75" x14ac:dyDescent="0.25">
      <c r="A74" s="5" t="s">
        <v>59</v>
      </c>
      <c r="B74" s="5" t="s">
        <v>4</v>
      </c>
      <c r="C74" s="3" t="s">
        <v>16</v>
      </c>
      <c r="D74" s="20"/>
      <c r="E74" s="5" t="s">
        <v>141</v>
      </c>
      <c r="F74" s="20">
        <v>14</v>
      </c>
      <c r="G74" s="70">
        <v>6</v>
      </c>
      <c r="H74" s="21" t="s">
        <v>2</v>
      </c>
      <c r="I74" s="21">
        <v>2</v>
      </c>
      <c r="J74" s="21">
        <v>8</v>
      </c>
      <c r="K74" s="21" t="s">
        <v>21</v>
      </c>
      <c r="L74" s="21">
        <v>3</v>
      </c>
      <c r="M74" s="24" t="s">
        <v>144</v>
      </c>
      <c r="N74" s="24" t="s">
        <v>99</v>
      </c>
      <c r="O74" s="51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</row>
    <row r="75" spans="1:232" s="45" customFormat="1" ht="32.25" x14ac:dyDescent="0.3">
      <c r="A75" s="5" t="s">
        <v>59</v>
      </c>
      <c r="B75" s="5" t="s">
        <v>4</v>
      </c>
      <c r="C75" s="3" t="s">
        <v>16</v>
      </c>
      <c r="D75" s="5"/>
      <c r="E75" s="5" t="s">
        <v>86</v>
      </c>
      <c r="F75" s="5">
        <v>14</v>
      </c>
      <c r="G75" s="70">
        <v>6</v>
      </c>
      <c r="H75" s="3" t="s">
        <v>2</v>
      </c>
      <c r="I75" s="21">
        <v>2</v>
      </c>
      <c r="J75" s="3">
        <v>8</v>
      </c>
      <c r="K75" s="21" t="s">
        <v>21</v>
      </c>
      <c r="L75" s="21">
        <v>3</v>
      </c>
      <c r="M75" s="2" t="s">
        <v>29</v>
      </c>
      <c r="N75" s="2"/>
      <c r="O75" s="31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</row>
    <row r="76" spans="1:232" s="45" customFormat="1" ht="15.75" x14ac:dyDescent="0.25">
      <c r="A76" s="5" t="s">
        <v>59</v>
      </c>
      <c r="B76" s="5" t="s">
        <v>4</v>
      </c>
      <c r="C76" s="3" t="s">
        <v>16</v>
      </c>
      <c r="D76" s="20"/>
      <c r="E76" s="5" t="s">
        <v>158</v>
      </c>
      <c r="F76" s="5">
        <v>14</v>
      </c>
      <c r="G76" s="3">
        <v>6</v>
      </c>
      <c r="H76" s="3" t="s">
        <v>2</v>
      </c>
      <c r="I76" s="21">
        <v>3</v>
      </c>
      <c r="J76" s="3">
        <v>12</v>
      </c>
      <c r="K76" s="21" t="s">
        <v>21</v>
      </c>
      <c r="L76" s="21">
        <v>3</v>
      </c>
      <c r="M76" s="2" t="s">
        <v>34</v>
      </c>
      <c r="N76" s="2"/>
      <c r="O76" s="32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</row>
    <row r="77" spans="1:232" s="45" customFormat="1" ht="15.75" x14ac:dyDescent="0.25">
      <c r="A77" s="44" t="s">
        <v>67</v>
      </c>
      <c r="B77" s="38"/>
      <c r="C77" s="39"/>
      <c r="D77" s="38"/>
      <c r="E77" s="38"/>
      <c r="F77" s="40"/>
      <c r="G77" s="86"/>
      <c r="H77" s="86"/>
      <c r="I77" s="42">
        <f>SUM(I74:I76)</f>
        <v>7</v>
      </c>
      <c r="J77" s="42">
        <f>SUM(J75:J76)</f>
        <v>20</v>
      </c>
      <c r="K77" s="39"/>
      <c r="L77" s="42">
        <f>SUM(L74:L76)</f>
        <v>9</v>
      </c>
      <c r="M77" s="48"/>
      <c r="N77" s="43"/>
      <c r="O77" s="43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</row>
    <row r="78" spans="1:232" s="45" customFormat="1" x14ac:dyDescent="0.3">
      <c r="A78" s="5"/>
      <c r="B78" s="5"/>
      <c r="C78" s="3"/>
      <c r="D78" s="20"/>
      <c r="E78" s="20"/>
      <c r="F78" s="23"/>
      <c r="G78" s="26"/>
      <c r="H78" s="26"/>
      <c r="I78" s="28"/>
      <c r="J78" s="28"/>
      <c r="K78" s="28"/>
      <c r="L78" s="28"/>
      <c r="M78" s="50"/>
      <c r="N78" s="24"/>
      <c r="O78" s="22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</row>
    <row r="79" spans="1:232" s="45" customFormat="1" ht="18.75" customHeight="1" x14ac:dyDescent="0.3">
      <c r="A79" s="67"/>
      <c r="B79" s="5"/>
      <c r="C79" s="3"/>
      <c r="D79" s="20"/>
      <c r="E79" s="83" t="s">
        <v>96</v>
      </c>
      <c r="F79" s="119" t="s">
        <v>103</v>
      </c>
      <c r="G79" s="120"/>
      <c r="H79" s="120"/>
      <c r="I79" s="120"/>
      <c r="J79" s="120"/>
      <c r="K79" s="120"/>
      <c r="L79" s="120"/>
      <c r="M79" s="120"/>
      <c r="N79" s="120"/>
      <c r="O79" s="121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</row>
    <row r="80" spans="1:232" s="45" customFormat="1" ht="15.75" x14ac:dyDescent="0.25">
      <c r="A80" s="5" t="s">
        <v>59</v>
      </c>
      <c r="B80" s="5" t="s">
        <v>4</v>
      </c>
      <c r="C80" s="3" t="s">
        <v>16</v>
      </c>
      <c r="D80" s="20"/>
      <c r="E80" s="91" t="s">
        <v>111</v>
      </c>
      <c r="F80" s="115">
        <v>34</v>
      </c>
      <c r="G80" s="88">
        <v>5</v>
      </c>
      <c r="H80" s="88" t="s">
        <v>24</v>
      </c>
      <c r="I80" s="88">
        <v>2</v>
      </c>
      <c r="J80" s="88">
        <v>8</v>
      </c>
      <c r="K80" s="16" t="s">
        <v>21</v>
      </c>
      <c r="L80" s="104">
        <v>3</v>
      </c>
      <c r="M80" s="24" t="s">
        <v>41</v>
      </c>
      <c r="N80" s="24"/>
      <c r="O80" s="51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</row>
    <row r="81" spans="1:232" s="45" customFormat="1" ht="15.75" x14ac:dyDescent="0.25">
      <c r="A81" s="5" t="s">
        <v>59</v>
      </c>
      <c r="B81" s="5" t="s">
        <v>4</v>
      </c>
      <c r="C81" s="3" t="s">
        <v>16</v>
      </c>
      <c r="D81" s="20"/>
      <c r="E81" s="5" t="s">
        <v>110</v>
      </c>
      <c r="F81" s="20">
        <v>34</v>
      </c>
      <c r="G81" s="26">
        <v>5</v>
      </c>
      <c r="H81" s="21" t="s">
        <v>24</v>
      </c>
      <c r="I81" s="21">
        <v>2</v>
      </c>
      <c r="J81" s="94">
        <v>6</v>
      </c>
      <c r="K81" s="16" t="s">
        <v>21</v>
      </c>
      <c r="L81" s="96">
        <v>3</v>
      </c>
      <c r="M81" s="24" t="s">
        <v>101</v>
      </c>
      <c r="N81" s="24"/>
      <c r="O81" s="51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</row>
    <row r="82" spans="1:232" s="45" customFormat="1" ht="15.75" x14ac:dyDescent="0.25">
      <c r="A82" s="5" t="s">
        <v>59</v>
      </c>
      <c r="B82" s="5" t="s">
        <v>4</v>
      </c>
      <c r="C82" s="3" t="s">
        <v>16</v>
      </c>
      <c r="D82" s="20"/>
      <c r="E82" s="101" t="s">
        <v>114</v>
      </c>
      <c r="F82" s="20">
        <v>34</v>
      </c>
      <c r="G82" s="26">
        <v>5</v>
      </c>
      <c r="H82" s="21" t="s">
        <v>2</v>
      </c>
      <c r="I82" s="21">
        <v>2</v>
      </c>
      <c r="J82" s="102">
        <v>10</v>
      </c>
      <c r="K82" s="16" t="s">
        <v>21</v>
      </c>
      <c r="L82" s="96">
        <v>3</v>
      </c>
      <c r="M82" s="5" t="s">
        <v>74</v>
      </c>
      <c r="N82" s="5"/>
      <c r="O82" s="51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</row>
    <row r="83" spans="1:232" s="45" customFormat="1" ht="15.75" x14ac:dyDescent="0.25">
      <c r="A83" s="5" t="s">
        <v>59</v>
      </c>
      <c r="B83" s="5" t="s">
        <v>4</v>
      </c>
      <c r="C83" s="3" t="s">
        <v>16</v>
      </c>
      <c r="D83" s="20"/>
      <c r="E83" s="5" t="s">
        <v>102</v>
      </c>
      <c r="F83" s="20">
        <v>34</v>
      </c>
      <c r="G83" s="26">
        <v>5</v>
      </c>
      <c r="H83" s="26" t="s">
        <v>2</v>
      </c>
      <c r="I83" s="26">
        <v>2</v>
      </c>
      <c r="J83" s="112">
        <v>10</v>
      </c>
      <c r="K83" s="16" t="s">
        <v>21</v>
      </c>
      <c r="L83" s="97">
        <v>3</v>
      </c>
      <c r="M83" s="50" t="s">
        <v>162</v>
      </c>
      <c r="N83" s="24" t="s">
        <v>101</v>
      </c>
      <c r="O83" s="32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</row>
    <row r="84" spans="1:232" s="45" customFormat="1" ht="15.75" x14ac:dyDescent="0.25">
      <c r="A84" s="38" t="s">
        <v>66</v>
      </c>
      <c r="B84" s="38"/>
      <c r="C84" s="39"/>
      <c r="D84" s="38"/>
      <c r="E84" s="89"/>
      <c r="F84" s="38"/>
      <c r="G84" s="86"/>
      <c r="H84" s="86"/>
      <c r="I84" s="90">
        <f>SUM(I80:I83)</f>
        <v>8</v>
      </c>
      <c r="J84" s="95">
        <f>SUM(J80:J83)</f>
        <v>34</v>
      </c>
      <c r="K84" s="86"/>
      <c r="L84" s="98">
        <f>SUM(L80:L83)</f>
        <v>12</v>
      </c>
      <c r="M84" s="48"/>
      <c r="N84" s="43"/>
      <c r="O84" s="43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</row>
    <row r="85" spans="1:232" s="45" customFormat="1" ht="15.75" x14ac:dyDescent="0.25">
      <c r="A85" s="5" t="s">
        <v>59</v>
      </c>
      <c r="B85" s="5" t="s">
        <v>4</v>
      </c>
      <c r="C85" s="3" t="s">
        <v>16</v>
      </c>
      <c r="D85" s="5"/>
      <c r="E85" s="5" t="s">
        <v>146</v>
      </c>
      <c r="F85" s="20">
        <v>34</v>
      </c>
      <c r="G85" s="26">
        <v>6</v>
      </c>
      <c r="H85" s="26" t="s">
        <v>18</v>
      </c>
      <c r="I85" s="26">
        <v>2</v>
      </c>
      <c r="J85" s="112">
        <v>8</v>
      </c>
      <c r="K85" s="16" t="s">
        <v>21</v>
      </c>
      <c r="L85" s="97">
        <v>3</v>
      </c>
      <c r="M85" s="117" t="s">
        <v>165</v>
      </c>
      <c r="N85" s="24" t="s">
        <v>98</v>
      </c>
      <c r="O85" s="32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</row>
    <row r="86" spans="1:232" s="45" customFormat="1" ht="15.75" x14ac:dyDescent="0.25">
      <c r="A86" s="5" t="s">
        <v>59</v>
      </c>
      <c r="B86" s="5" t="s">
        <v>4</v>
      </c>
      <c r="C86" s="3" t="s">
        <v>16</v>
      </c>
      <c r="D86" s="20"/>
      <c r="E86" s="5" t="s">
        <v>112</v>
      </c>
      <c r="F86" s="20">
        <v>34</v>
      </c>
      <c r="G86" s="26">
        <v>6</v>
      </c>
      <c r="H86" s="21" t="s">
        <v>18</v>
      </c>
      <c r="I86" s="26">
        <v>2</v>
      </c>
      <c r="J86" s="94">
        <v>8</v>
      </c>
      <c r="K86" s="16" t="s">
        <v>21</v>
      </c>
      <c r="L86" s="99">
        <v>3</v>
      </c>
      <c r="M86" s="50" t="s">
        <v>161</v>
      </c>
      <c r="N86" s="24" t="s">
        <v>41</v>
      </c>
      <c r="O86" s="32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</row>
    <row r="87" spans="1:232" s="45" customFormat="1" ht="15.75" x14ac:dyDescent="0.25">
      <c r="A87" s="5" t="s">
        <v>59</v>
      </c>
      <c r="B87" s="5" t="s">
        <v>4</v>
      </c>
      <c r="C87" s="3" t="s">
        <v>16</v>
      </c>
      <c r="D87" s="20"/>
      <c r="E87" s="101" t="s">
        <v>115</v>
      </c>
      <c r="F87" s="20">
        <v>34</v>
      </c>
      <c r="G87" s="26">
        <v>6</v>
      </c>
      <c r="H87" s="26" t="s">
        <v>18</v>
      </c>
      <c r="I87" s="26">
        <v>2</v>
      </c>
      <c r="J87" s="103">
        <v>10</v>
      </c>
      <c r="K87" s="16" t="s">
        <v>21</v>
      </c>
      <c r="L87" s="100">
        <v>3</v>
      </c>
      <c r="M87" s="5" t="s">
        <v>74</v>
      </c>
      <c r="N87" s="5"/>
      <c r="O87" s="51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</row>
    <row r="88" spans="1:232" s="45" customFormat="1" ht="15.75" x14ac:dyDescent="0.25">
      <c r="A88" s="44" t="s">
        <v>67</v>
      </c>
      <c r="B88" s="38"/>
      <c r="C88" s="39"/>
      <c r="D88" s="38"/>
      <c r="E88" s="87"/>
      <c r="F88" s="40"/>
      <c r="G88" s="86"/>
      <c r="H88" s="86"/>
      <c r="I88" s="90">
        <f>SUM(I85:I87)</f>
        <v>6</v>
      </c>
      <c r="J88" s="90">
        <f>SUM(J86:J87)</f>
        <v>18</v>
      </c>
      <c r="K88" s="90"/>
      <c r="L88" s="90">
        <f>SUM(L85:L87)</f>
        <v>9</v>
      </c>
      <c r="M88" s="48"/>
      <c r="N88" s="43"/>
      <c r="O88" s="43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</row>
    <row r="89" spans="1:232" s="45" customFormat="1" x14ac:dyDescent="0.3">
      <c r="A89" s="22"/>
      <c r="B89" s="20"/>
      <c r="C89" s="21"/>
      <c r="D89" s="20"/>
      <c r="E89" s="20"/>
      <c r="F89" s="23"/>
      <c r="G89" s="26"/>
      <c r="H89" s="26"/>
      <c r="I89" s="28"/>
      <c r="J89" s="28"/>
      <c r="K89" s="28"/>
      <c r="L89" s="28"/>
      <c r="M89" s="50"/>
      <c r="N89" s="24"/>
      <c r="O89" s="22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</row>
    <row r="90" spans="1:232" ht="30" customHeight="1" x14ac:dyDescent="0.3">
      <c r="A90" s="122" t="s">
        <v>145</v>
      </c>
      <c r="B90" s="123"/>
      <c r="C90" s="123"/>
      <c r="D90" s="123"/>
      <c r="E90" s="124"/>
      <c r="F90" s="65"/>
      <c r="G90" s="16"/>
      <c r="H90" s="16"/>
      <c r="I90" s="16"/>
      <c r="J90" s="69"/>
      <c r="K90" s="16"/>
      <c r="L90" s="35"/>
      <c r="M90" s="29"/>
      <c r="N90" s="2"/>
      <c r="O90" s="32"/>
    </row>
    <row r="91" spans="1:232" ht="32.25" customHeight="1" x14ac:dyDescent="0.3">
      <c r="A91" s="63">
        <v>1</v>
      </c>
      <c r="B91" s="68">
        <f>SUMIF($F$2:$F$53,$A91,$L$2:$L$53)</f>
        <v>15</v>
      </c>
      <c r="C91" s="64"/>
      <c r="D91" s="63"/>
      <c r="E91" s="63" t="s">
        <v>78</v>
      </c>
      <c r="F91" s="65"/>
      <c r="G91" s="16"/>
      <c r="H91" s="16"/>
      <c r="I91" s="16"/>
      <c r="J91" s="17"/>
      <c r="K91" s="16"/>
      <c r="L91" s="16"/>
      <c r="M91" s="30"/>
      <c r="N91" s="2"/>
      <c r="O91" s="33"/>
    </row>
    <row r="92" spans="1:232" x14ac:dyDescent="0.3">
      <c r="A92" s="63">
        <v>2</v>
      </c>
      <c r="B92" s="68">
        <f>SUMIF($F$2:$F$53,$A92,$L$2:$L$53)</f>
        <v>19</v>
      </c>
      <c r="C92" s="64"/>
      <c r="D92" s="63"/>
      <c r="E92" s="63" t="s">
        <v>79</v>
      </c>
      <c r="F92" s="65"/>
      <c r="G92" s="16"/>
      <c r="H92" s="16"/>
      <c r="I92" s="16"/>
      <c r="J92" s="17"/>
      <c r="K92" s="16"/>
      <c r="L92" s="16"/>
      <c r="M92" s="30"/>
      <c r="N92" s="2"/>
      <c r="O92" s="33"/>
    </row>
    <row r="93" spans="1:232" ht="33" customHeight="1" x14ac:dyDescent="0.3">
      <c r="A93" s="63">
        <v>3</v>
      </c>
      <c r="B93" s="68">
        <f>SUMIF($F$2:$F$87,$A93,$L$2:$L$87)</f>
        <v>38</v>
      </c>
      <c r="C93" s="64"/>
      <c r="D93" s="63"/>
      <c r="E93" s="63" t="s">
        <v>80</v>
      </c>
      <c r="F93" s="65"/>
      <c r="G93" s="16"/>
      <c r="H93" s="16"/>
      <c r="I93" s="16"/>
      <c r="J93" s="69"/>
      <c r="K93" s="16"/>
      <c r="L93" s="35"/>
      <c r="M93" s="30"/>
      <c r="N93" s="2"/>
      <c r="O93" s="33"/>
    </row>
    <row r="94" spans="1:232" ht="24" customHeight="1" x14ac:dyDescent="0.3">
      <c r="A94" s="63">
        <v>14</v>
      </c>
      <c r="B94" s="68">
        <f>SUMIF($F$2:$F$87,$A94,$L$2:$L$87)</f>
        <v>21</v>
      </c>
      <c r="C94" s="64"/>
      <c r="D94" s="63"/>
      <c r="E94" s="63" t="s">
        <v>81</v>
      </c>
      <c r="F94" s="65"/>
      <c r="G94" s="16"/>
      <c r="H94" s="16"/>
      <c r="I94" s="16"/>
      <c r="J94" s="36"/>
      <c r="K94" s="16"/>
      <c r="L94" s="35"/>
      <c r="M94" s="37"/>
      <c r="N94" s="2"/>
      <c r="O94" s="32"/>
    </row>
    <row r="95" spans="1:232" ht="24" customHeight="1" x14ac:dyDescent="0.3">
      <c r="A95" s="63">
        <v>24</v>
      </c>
      <c r="B95" s="68">
        <f>SUMIF($F$2:$F$87,$A95,$L$2:$L$87)</f>
        <v>21</v>
      </c>
      <c r="C95" s="64"/>
      <c r="D95" s="63"/>
      <c r="E95" s="63" t="s">
        <v>82</v>
      </c>
      <c r="F95" s="65"/>
      <c r="G95" s="16"/>
      <c r="H95" s="16"/>
      <c r="I95" s="16"/>
      <c r="J95" s="17"/>
      <c r="K95" s="16"/>
      <c r="L95" s="16"/>
      <c r="M95" s="29"/>
      <c r="N95" s="2"/>
      <c r="O95" s="31"/>
    </row>
    <row r="96" spans="1:232" ht="24" customHeight="1" x14ac:dyDescent="0.3">
      <c r="A96" s="63">
        <v>34</v>
      </c>
      <c r="B96" s="68">
        <f>SUMIF($F$2:$F$87,$A96,$L$2:$L$87)</f>
        <v>21</v>
      </c>
      <c r="C96" s="64"/>
      <c r="D96" s="63"/>
      <c r="E96" s="63" t="s">
        <v>83</v>
      </c>
      <c r="F96" s="65"/>
      <c r="G96" s="16"/>
      <c r="H96" s="16"/>
      <c r="I96" s="16"/>
      <c r="J96" s="17"/>
      <c r="K96" s="16"/>
      <c r="L96" s="16"/>
      <c r="M96" s="29"/>
      <c r="N96" s="2"/>
      <c r="O96" s="31"/>
    </row>
    <row r="97" spans="1:540" x14ac:dyDescent="0.3">
      <c r="A97" s="63">
        <v>44</v>
      </c>
      <c r="B97" s="68">
        <f>SUMIF($F$2:$F$87,$A97,$L$2:$L$87)</f>
        <v>21</v>
      </c>
      <c r="C97" s="64"/>
      <c r="D97" s="63"/>
      <c r="E97" s="63" t="s">
        <v>85</v>
      </c>
      <c r="F97" s="65"/>
      <c r="G97" s="16"/>
      <c r="H97" s="16"/>
      <c r="I97" s="16"/>
      <c r="J97" s="17"/>
      <c r="K97" s="16"/>
      <c r="L97" s="16"/>
      <c r="M97" s="29"/>
      <c r="N97" s="2"/>
      <c r="O97" s="31"/>
    </row>
    <row r="98" spans="1:540" ht="48" x14ac:dyDescent="0.3">
      <c r="A98" s="63">
        <v>5</v>
      </c>
      <c r="B98" s="68">
        <f>SUMIF($F$2:$F$53,$A98,$L$2:$L$53)</f>
        <v>45</v>
      </c>
      <c r="C98" s="64"/>
      <c r="D98" s="63"/>
      <c r="E98" s="63" t="s">
        <v>84</v>
      </c>
      <c r="F98" s="65"/>
      <c r="G98" s="16"/>
      <c r="H98" s="16"/>
      <c r="I98" s="16"/>
      <c r="J98" s="17"/>
      <c r="K98" s="16"/>
      <c r="L98" s="16"/>
      <c r="M98" s="29"/>
      <c r="N98" s="2"/>
      <c r="O98" s="31"/>
    </row>
    <row r="99" spans="1:540" x14ac:dyDescent="0.3">
      <c r="A99" s="63">
        <v>6</v>
      </c>
      <c r="B99" s="68">
        <f>SUMIF($F$2:$F$53,$A99,$L$2:$L$53)</f>
        <v>10</v>
      </c>
      <c r="C99" s="64"/>
      <c r="D99" s="63"/>
      <c r="E99" s="63" t="s">
        <v>76</v>
      </c>
      <c r="F99" s="65"/>
      <c r="G99" s="16"/>
      <c r="H99" s="16"/>
      <c r="I99" s="16"/>
      <c r="J99" s="17"/>
      <c r="K99" s="16"/>
      <c r="L99" s="16"/>
      <c r="M99" s="29"/>
      <c r="N99" s="2"/>
      <c r="O99" s="31"/>
    </row>
    <row r="100" spans="1:540" x14ac:dyDescent="0.3">
      <c r="A100" s="63">
        <v>7</v>
      </c>
      <c r="B100" s="68">
        <f>SUMIF($F$2:$F$53,$A100,$L$2:$L$53)</f>
        <v>11</v>
      </c>
      <c r="C100" s="64"/>
      <c r="D100" s="63"/>
      <c r="E100" s="63" t="s">
        <v>77</v>
      </c>
      <c r="F100" s="65"/>
      <c r="G100" s="16"/>
      <c r="H100" s="16"/>
      <c r="I100" s="16"/>
      <c r="J100" s="17"/>
      <c r="K100" s="16"/>
      <c r="L100" s="16"/>
      <c r="M100" s="29"/>
      <c r="N100" s="2"/>
      <c r="O100" s="31"/>
    </row>
    <row r="101" spans="1:540" ht="48" x14ac:dyDescent="0.3">
      <c r="A101" s="63"/>
      <c r="B101" s="63">
        <f>SUM(B91:B100)</f>
        <v>222</v>
      </c>
      <c r="C101" s="64"/>
      <c r="D101" s="63"/>
      <c r="E101" s="63" t="s">
        <v>129</v>
      </c>
      <c r="F101" s="65"/>
      <c r="G101" s="16"/>
      <c r="H101" s="16"/>
      <c r="I101" s="16"/>
      <c r="J101" s="17"/>
      <c r="K101" s="16"/>
      <c r="L101" s="16"/>
      <c r="M101" s="29"/>
      <c r="N101" s="2"/>
      <c r="O101" s="31"/>
    </row>
    <row r="102" spans="1:540" ht="15.75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  <c r="IW102" s="25"/>
      <c r="IX102" s="25"/>
      <c r="IY102" s="25"/>
      <c r="IZ102" s="25"/>
      <c r="JA102" s="25"/>
      <c r="JB102" s="25"/>
      <c r="JC102" s="25"/>
      <c r="JD102" s="25"/>
      <c r="JE102" s="25"/>
      <c r="JF102" s="25"/>
      <c r="JG102" s="25"/>
      <c r="JH102" s="25"/>
      <c r="JI102" s="25"/>
      <c r="JJ102" s="25"/>
      <c r="JK102" s="25"/>
      <c r="JL102" s="25"/>
      <c r="JM102" s="25"/>
      <c r="JN102" s="25"/>
      <c r="JO102" s="25"/>
      <c r="JP102" s="25"/>
      <c r="JQ102" s="25"/>
      <c r="JR102" s="25"/>
      <c r="JS102" s="25"/>
      <c r="JT102" s="25"/>
      <c r="JU102" s="25"/>
      <c r="JV102" s="25"/>
      <c r="JW102" s="25"/>
      <c r="JX102" s="25"/>
      <c r="JY102" s="25"/>
      <c r="JZ102" s="25"/>
      <c r="KA102" s="25"/>
      <c r="KB102" s="25"/>
      <c r="KC102" s="25"/>
      <c r="KD102" s="25"/>
      <c r="KE102" s="25"/>
      <c r="KF102" s="25"/>
      <c r="KG102" s="25"/>
      <c r="KH102" s="25"/>
      <c r="KI102" s="25"/>
      <c r="KJ102" s="25"/>
      <c r="KK102" s="25"/>
      <c r="KL102" s="25"/>
      <c r="KM102" s="25"/>
      <c r="KN102" s="25"/>
      <c r="KO102" s="25"/>
      <c r="KP102" s="25"/>
      <c r="KQ102" s="25"/>
      <c r="KR102" s="25"/>
      <c r="KS102" s="25"/>
      <c r="KT102" s="25"/>
      <c r="KU102" s="25"/>
      <c r="KV102" s="25"/>
      <c r="KW102" s="25"/>
      <c r="KX102" s="25"/>
      <c r="KY102" s="25"/>
      <c r="KZ102" s="25"/>
      <c r="LA102" s="25"/>
      <c r="LB102" s="25"/>
      <c r="LC102" s="25"/>
      <c r="LD102" s="25"/>
      <c r="LE102" s="25"/>
      <c r="LF102" s="25"/>
      <c r="LG102" s="25"/>
      <c r="LH102" s="25"/>
      <c r="LI102" s="25"/>
      <c r="LJ102" s="25"/>
      <c r="LK102" s="25"/>
      <c r="LL102" s="25"/>
      <c r="LM102" s="25"/>
      <c r="LN102" s="25"/>
      <c r="LO102" s="25"/>
      <c r="LP102" s="25"/>
      <c r="LQ102" s="25"/>
      <c r="LR102" s="25"/>
      <c r="LS102" s="25"/>
      <c r="LT102" s="25"/>
      <c r="LU102" s="25"/>
      <c r="LV102" s="25"/>
      <c r="LW102" s="25"/>
      <c r="LX102" s="25"/>
      <c r="LY102" s="25"/>
      <c r="LZ102" s="25"/>
      <c r="MA102" s="25"/>
      <c r="MB102" s="25"/>
      <c r="MC102" s="25"/>
      <c r="MD102" s="25"/>
      <c r="ME102" s="25"/>
      <c r="MF102" s="25"/>
      <c r="MG102" s="25"/>
      <c r="MH102" s="25"/>
      <c r="MI102" s="25"/>
      <c r="MJ102" s="25"/>
      <c r="MK102" s="25"/>
      <c r="ML102" s="25"/>
      <c r="MM102" s="25"/>
      <c r="MN102" s="25"/>
      <c r="MO102" s="25"/>
      <c r="MP102" s="25"/>
      <c r="MQ102" s="25"/>
      <c r="MR102" s="25"/>
      <c r="MS102" s="25"/>
      <c r="MT102" s="25"/>
      <c r="MU102" s="25"/>
      <c r="MV102" s="25"/>
      <c r="MW102" s="25"/>
      <c r="MX102" s="25"/>
      <c r="MY102" s="25"/>
      <c r="MZ102" s="25"/>
      <c r="NA102" s="25"/>
      <c r="NB102" s="25"/>
      <c r="NC102" s="25"/>
      <c r="ND102" s="25"/>
      <c r="NE102" s="25"/>
      <c r="NF102" s="25"/>
      <c r="NG102" s="25"/>
      <c r="NH102" s="25"/>
      <c r="NI102" s="25"/>
      <c r="NJ102" s="25"/>
      <c r="NK102" s="25"/>
      <c r="NL102" s="25"/>
      <c r="NM102" s="25"/>
      <c r="NN102" s="25"/>
      <c r="NO102" s="25"/>
      <c r="NP102" s="25"/>
      <c r="NQ102" s="25"/>
      <c r="NR102" s="25"/>
      <c r="NS102" s="25"/>
      <c r="NT102" s="25"/>
      <c r="NU102" s="25"/>
      <c r="NV102" s="25"/>
      <c r="NW102" s="25"/>
      <c r="NX102" s="25"/>
      <c r="NY102" s="25"/>
      <c r="NZ102" s="25"/>
      <c r="OA102" s="25"/>
      <c r="OB102" s="25"/>
      <c r="OC102" s="25"/>
      <c r="OD102" s="25"/>
      <c r="OE102" s="25"/>
      <c r="OF102" s="25"/>
      <c r="OG102" s="25"/>
      <c r="OH102" s="25"/>
      <c r="OI102" s="25"/>
      <c r="OJ102" s="25"/>
      <c r="OK102" s="25"/>
      <c r="OL102" s="25"/>
      <c r="OM102" s="25"/>
      <c r="ON102" s="25"/>
      <c r="OO102" s="25"/>
      <c r="OP102" s="25"/>
      <c r="OQ102" s="25"/>
      <c r="OR102" s="25"/>
      <c r="OS102" s="25"/>
      <c r="OT102" s="25"/>
      <c r="OU102" s="25"/>
      <c r="OV102" s="25"/>
      <c r="OW102" s="25"/>
      <c r="OX102" s="25"/>
      <c r="OY102" s="25"/>
      <c r="OZ102" s="25"/>
      <c r="PA102" s="25"/>
      <c r="PB102" s="25"/>
      <c r="PC102" s="25"/>
      <c r="PD102" s="25"/>
      <c r="PE102" s="25"/>
      <c r="PF102" s="25"/>
      <c r="PG102" s="25"/>
      <c r="PH102" s="25"/>
      <c r="PI102" s="25"/>
      <c r="PJ102" s="25"/>
      <c r="PK102" s="25"/>
      <c r="PL102" s="25"/>
      <c r="PM102" s="25"/>
      <c r="PN102" s="25"/>
      <c r="PO102" s="25"/>
      <c r="PP102" s="25"/>
      <c r="PQ102" s="25"/>
      <c r="PR102" s="25"/>
      <c r="PS102" s="25"/>
      <c r="PT102" s="25"/>
      <c r="PU102" s="25"/>
      <c r="PV102" s="25"/>
      <c r="PW102" s="25"/>
      <c r="PX102" s="25"/>
      <c r="PY102" s="25"/>
      <c r="PZ102" s="25"/>
      <c r="QA102" s="25"/>
      <c r="QB102" s="25"/>
      <c r="QC102" s="25"/>
      <c r="QD102" s="25"/>
      <c r="QE102" s="25"/>
      <c r="QF102" s="25"/>
      <c r="QG102" s="25"/>
      <c r="QH102" s="25"/>
      <c r="QI102" s="25"/>
      <c r="QJ102" s="25"/>
      <c r="QK102" s="25"/>
      <c r="QL102" s="25"/>
      <c r="QM102" s="25"/>
      <c r="QN102" s="25"/>
      <c r="QO102" s="25"/>
      <c r="QP102" s="25"/>
      <c r="QQ102" s="25"/>
      <c r="QR102" s="25"/>
      <c r="QS102" s="25"/>
      <c r="QT102" s="25"/>
      <c r="QU102" s="25"/>
      <c r="QV102" s="25"/>
      <c r="QW102" s="25"/>
      <c r="QX102" s="25"/>
      <c r="QY102" s="25"/>
      <c r="QZ102" s="25"/>
      <c r="RA102" s="25"/>
      <c r="RB102" s="25"/>
      <c r="RC102" s="25"/>
      <c r="RD102" s="25"/>
      <c r="RE102" s="25"/>
      <c r="RF102" s="25"/>
      <c r="RG102" s="25"/>
      <c r="RH102" s="25"/>
      <c r="RI102" s="25"/>
      <c r="RJ102" s="25"/>
      <c r="RK102" s="25"/>
      <c r="RL102" s="25"/>
      <c r="RM102" s="25"/>
      <c r="RN102" s="25"/>
      <c r="RO102" s="25"/>
      <c r="RP102" s="25"/>
      <c r="RQ102" s="25"/>
      <c r="RR102" s="25"/>
      <c r="RS102" s="25"/>
      <c r="RT102" s="25"/>
      <c r="RU102" s="25"/>
      <c r="RV102" s="25"/>
      <c r="RW102" s="25"/>
      <c r="RX102" s="25"/>
      <c r="RY102" s="25"/>
      <c r="RZ102" s="25"/>
      <c r="SA102" s="25"/>
      <c r="SB102" s="25"/>
      <c r="SC102" s="25"/>
      <c r="SD102" s="25"/>
      <c r="SE102" s="25"/>
      <c r="SF102" s="25"/>
      <c r="SG102" s="25"/>
      <c r="SH102" s="25"/>
      <c r="SI102" s="25"/>
      <c r="SJ102" s="25"/>
      <c r="SK102" s="25"/>
      <c r="SL102" s="25"/>
      <c r="SM102" s="25"/>
      <c r="SN102" s="25"/>
      <c r="SO102" s="25"/>
      <c r="SP102" s="25"/>
      <c r="SQ102" s="25"/>
      <c r="SR102" s="25"/>
      <c r="SS102" s="25"/>
      <c r="ST102" s="25"/>
      <c r="SU102" s="25"/>
      <c r="SV102" s="25"/>
      <c r="SW102" s="25"/>
      <c r="SX102" s="25"/>
      <c r="SY102" s="25"/>
      <c r="SZ102" s="25"/>
      <c r="TA102" s="25"/>
      <c r="TB102" s="25"/>
      <c r="TC102" s="25"/>
      <c r="TD102" s="25"/>
      <c r="TE102" s="25"/>
      <c r="TF102" s="25"/>
      <c r="TG102" s="25"/>
      <c r="TH102" s="25"/>
      <c r="TI102" s="25"/>
      <c r="TJ102" s="25"/>
      <c r="TK102" s="25"/>
      <c r="TL102" s="25"/>
      <c r="TM102" s="25"/>
      <c r="TN102" s="25"/>
      <c r="TO102" s="25"/>
      <c r="TP102" s="25"/>
      <c r="TQ102" s="25"/>
      <c r="TR102" s="25"/>
      <c r="TS102" s="25"/>
      <c r="TT102" s="25"/>
    </row>
    <row r="103" spans="1:540" ht="32.25" customHeight="1" x14ac:dyDescent="0.3">
      <c r="A103" s="131" t="s">
        <v>124</v>
      </c>
      <c r="B103" s="131"/>
      <c r="C103" s="131"/>
      <c r="D103" s="131"/>
    </row>
    <row r="104" spans="1:540" ht="30.75" customHeight="1" x14ac:dyDescent="0.3">
      <c r="A104" s="105" t="s">
        <v>121</v>
      </c>
      <c r="E104" s="10" t="s">
        <v>125</v>
      </c>
      <c r="F104" s="118" t="s">
        <v>147</v>
      </c>
      <c r="G104" s="118"/>
      <c r="H104" s="118"/>
      <c r="I104" s="118"/>
      <c r="J104" s="118"/>
      <c r="K104" s="118"/>
      <c r="L104" s="118"/>
      <c r="M104" s="118"/>
    </row>
    <row r="105" spans="1:540" ht="18.75" customHeight="1" x14ac:dyDescent="0.3">
      <c r="A105" s="106" t="s">
        <v>122</v>
      </c>
      <c r="E105" s="10" t="s">
        <v>126</v>
      </c>
      <c r="F105" s="118" t="s">
        <v>148</v>
      </c>
      <c r="G105" s="118"/>
      <c r="H105" s="118"/>
      <c r="I105" s="118"/>
      <c r="J105" s="118"/>
      <c r="K105" s="118"/>
      <c r="L105" s="118"/>
      <c r="M105" s="118"/>
    </row>
    <row r="106" spans="1:540" ht="18.75" customHeight="1" x14ac:dyDescent="0.3">
      <c r="A106" s="107" t="s">
        <v>123</v>
      </c>
      <c r="E106" s="10" t="s">
        <v>127</v>
      </c>
      <c r="F106" s="118" t="s">
        <v>149</v>
      </c>
      <c r="G106" s="118"/>
      <c r="H106" s="118"/>
      <c r="I106" s="118"/>
      <c r="J106" s="118"/>
      <c r="K106" s="118"/>
      <c r="L106" s="118"/>
      <c r="M106" s="118"/>
    </row>
    <row r="107" spans="1:540" x14ac:dyDescent="0.3">
      <c r="A107" s="108"/>
    </row>
  </sheetData>
  <autoFilter ref="A1:O101"/>
  <sortState ref="E2:L39">
    <sortCondition ref="G2:G39"/>
    <sortCondition ref="E2:E39"/>
  </sortState>
  <mergeCells count="8">
    <mergeCell ref="F106:M106"/>
    <mergeCell ref="F79:O79"/>
    <mergeCell ref="A90:E90"/>
    <mergeCell ref="F56:O56"/>
    <mergeCell ref="F68:O68"/>
    <mergeCell ref="A103:D103"/>
    <mergeCell ref="F104:M104"/>
    <mergeCell ref="F105:M105"/>
  </mergeCells>
  <phoneticPr fontId="4" type="noConversion"/>
  <pageMargins left="0.23622047244094491" right="0.23622047244094491" top="0.74803149606299213" bottom="0.74803149606299213" header="0.31496062992125984" footer="0.31496062992125984"/>
  <pageSetup paperSize="8" scale="93" fitToHeight="0" orientation="landscape" r:id="rId1"/>
  <headerFooter alignWithMargins="0"/>
  <rowBreaks count="2" manualBreakCount="2">
    <brk id="37" max="14" man="1"/>
    <brk id="72" max="14" man="1"/>
  </rowBreaks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F614DA589EB544887CEA53995375BCE" ma:contentTypeVersion="10" ma:contentTypeDescription="Új dokumentum létrehozása." ma:contentTypeScope="" ma:versionID="02bcf38d2ac2462ba62da351a69c4c01">
  <xsd:schema xmlns:xsd="http://www.w3.org/2001/XMLSchema" xmlns:xs="http://www.w3.org/2001/XMLSchema" xmlns:p="http://schemas.microsoft.com/office/2006/metadata/properties" xmlns:ns3="86925b7e-a8e5-42ca-b846-2390a63a9d43" targetNamespace="http://schemas.microsoft.com/office/2006/metadata/properties" ma:root="true" ma:fieldsID="fc2c92a7b34f1164d8c2f37763e0234a" ns3:_="">
    <xsd:import namespace="86925b7e-a8e5-42ca-b846-2390a63a9d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25b7e-a8e5-42ca-b846-2390a63a9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08464E-C128-48AF-A64F-9E5C092FA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25b7e-a8e5-42ca-b846-2390a63a9d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90A551-8EA1-4D3C-B249-5844FB8D930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86925b7e-a8e5-42ca-b846-2390a63a9d4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98110FC-2E62-45D8-8D42-7F80943BBD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Szakoktató 2021 A.K.</vt:lpstr>
      <vt:lpstr>'Szakoktató 2021 A.K.'!Nyomtatási_terület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Stier-Máthé Melinda</cp:lastModifiedBy>
  <cp:lastPrinted>2021-11-03T11:11:10Z</cp:lastPrinted>
  <dcterms:created xsi:type="dcterms:W3CDTF">2004-07-06T15:06:48Z</dcterms:created>
  <dcterms:modified xsi:type="dcterms:W3CDTF">2021-11-03T11:12:57Z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